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bowd_000\Documents\"/>
    </mc:Choice>
  </mc:AlternateContent>
  <bookViews>
    <workbookView xWindow="0" yWindow="0" windowWidth="20460" windowHeight="7680" firstSheet="3" activeTab="8"/>
  </bookViews>
  <sheets>
    <sheet name="Instructions" sheetId="7" r:id="rId1"/>
    <sheet name="Sheet1" sheetId="12" r:id="rId2"/>
    <sheet name="Pie" sheetId="1" r:id="rId3"/>
    <sheet name="Figure 3" sheetId="5" r:id="rId4"/>
    <sheet name="LabeledLine" sheetId="2" r:id="rId5"/>
    <sheet name="TwoLabeledLines" sheetId="6" r:id="rId6"/>
    <sheet name="DoubleAxisLine" sheetId="4" r:id="rId7"/>
    <sheet name=" Figure 2 and 1" sheetId="3" r:id="rId8"/>
    <sheet name="Figure 4" sheetId="11" r:id="rId9"/>
  </sheets>
  <externalReferences>
    <externalReference r:id="rId10"/>
    <externalReference r:id="rId11"/>
    <externalReference r:id="rId12"/>
    <externalReference r:id="rId13"/>
  </externalReferenc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5" i="6" l="1"/>
  <c r="A6" i="6" s="1"/>
  <c r="A7" i="6" s="1"/>
  <c r="A8" i="6" s="1"/>
  <c r="A9" i="6" s="1"/>
  <c r="A10" i="6" s="1"/>
  <c r="A11" i="6" s="1"/>
  <c r="A12" i="6" s="1"/>
  <c r="A13" i="6" s="1"/>
  <c r="A14" i="6" s="1"/>
  <c r="A15" i="6" s="1"/>
  <c r="A16" i="6" s="1"/>
  <c r="A5" i="2" l="1"/>
  <c r="A6" i="2" s="1"/>
  <c r="A7" i="2" s="1"/>
  <c r="A8" i="2" s="1"/>
  <c r="A9" i="2" s="1"/>
  <c r="A10" i="2" s="1"/>
</calcChain>
</file>

<file path=xl/sharedStrings.xml><?xml version="1.0" encoding="utf-8"?>
<sst xmlns="http://schemas.openxmlformats.org/spreadsheetml/2006/main" count="84" uniqueCount="60">
  <si>
    <t>Region</t>
  </si>
  <si>
    <t>China</t>
  </si>
  <si>
    <t>Germany</t>
  </si>
  <si>
    <t>India</t>
  </si>
  <si>
    <t>Japan</t>
  </si>
  <si>
    <t>Other EU</t>
  </si>
  <si>
    <t>ROW</t>
  </si>
  <si>
    <t>Russia</t>
  </si>
  <si>
    <t>S. Korea</t>
  </si>
  <si>
    <t>U.S.</t>
  </si>
  <si>
    <t>ASEAN</t>
  </si>
  <si>
    <t xml:space="preserve">Year </t>
  </si>
  <si>
    <t>2009-10</t>
  </si>
  <si>
    <t>2010-11</t>
  </si>
  <si>
    <t>2011-12</t>
  </si>
  <si>
    <t>2012-13</t>
  </si>
  <si>
    <t>    Year</t>
  </si>
  <si>
    <t>Fatalities</t>
  </si>
  <si>
    <t>U.S. Production (million st)</t>
  </si>
  <si>
    <t>Year</t>
  </si>
  <si>
    <t>Series 1</t>
  </si>
  <si>
    <t>Series 2</t>
  </si>
  <si>
    <t>Thank you for agreeing to contribute to Cornerstone.</t>
  </si>
  <si>
    <t>This Excel file has been prepared to ensure that your figures and charts are printed with the highest resolution possible.</t>
  </si>
  <si>
    <t>If you do not have original data for your figures, please contact the editor. High resolution .eps files can also be accepted in most cases.</t>
  </si>
  <si>
    <t>We will use the information provided to recreate all images. There are two main reasons we recreate images: 1) to ensure the images is clear once printed and to reformat all charts and figures in the publication to the same specifications (font, colors, size, etc.) Templates for several different types of charts have been included. If you have a chart that is not similar to any of these, please let the editor know.</t>
  </si>
  <si>
    <r>
      <rPr>
        <b/>
        <i/>
        <sz val="11"/>
        <color theme="1"/>
        <rFont val="Calibri"/>
        <family val="2"/>
        <scheme val="minor"/>
      </rPr>
      <t>Instructions:</t>
    </r>
    <r>
      <rPr>
        <sz val="11"/>
        <color theme="1"/>
        <rFont val="Calibri"/>
        <family val="2"/>
        <scheme val="minor"/>
      </rPr>
      <t xml:space="preserve"> If your article includes and figures and charts, please add all original data in this file and submit it with your article.</t>
    </r>
  </si>
  <si>
    <t xml:space="preserve">Simply copy and paste your data into the appropriate worksheet. If you have more series than are included, you can add series  the chart or simply leave the data and we will add the series to the chart. If you've included your own information on one of the worksheets, please change the name of the worksheet to the figure number in your article. </t>
  </si>
  <si>
    <t xml:space="preserve">Caption: </t>
  </si>
  <si>
    <t>Type figure caption here</t>
  </si>
  <si>
    <t xml:space="preserve"> </t>
  </si>
  <si>
    <t>Source</t>
  </si>
  <si>
    <t xml:space="preserve"> http://ieefa.org/34-drop-in-indian-coal-imports-snuffing-out-thermal-coal-export-market/#_edn1</t>
  </si>
  <si>
    <t>2006-7</t>
  </si>
  <si>
    <t>2007-8</t>
  </si>
  <si>
    <t>2008-9</t>
  </si>
  <si>
    <t>2013-14</t>
  </si>
  <si>
    <t>2014-15</t>
  </si>
  <si>
    <t>2015-16</t>
  </si>
  <si>
    <t>http://powermin.nic.in/sites/default/files/uploads/MOP_Annual_Report_2015-16.pdf</t>
  </si>
  <si>
    <t>Peak shortage</t>
  </si>
  <si>
    <t>Plant load factor</t>
  </si>
  <si>
    <t>(p.15-16)</t>
  </si>
  <si>
    <t>Imports (million tonnes)</t>
  </si>
  <si>
    <t>% growth</t>
  </si>
  <si>
    <t>average</t>
  </si>
  <si>
    <t xml:space="preserve">Source </t>
  </si>
  <si>
    <t>http://powermin.nic.in/content/power-sector-glance-all-india</t>
  </si>
  <si>
    <t>http://coal.nic.in/sites/upload_files/coal/files/coalupload/Provisional1415.pdf</t>
  </si>
  <si>
    <t>At pithead</t>
  </si>
  <si>
    <t>With customers</t>
  </si>
  <si>
    <t>2015-16*</t>
  </si>
  <si>
    <t>(p.56)</t>
  </si>
  <si>
    <t>Indian coal stocks on the rise</t>
  </si>
  <si>
    <t>Source IEA, coal nic and IEEFA</t>
  </si>
  <si>
    <t>(p.60)</t>
  </si>
  <si>
    <t>* To date/estimate</t>
  </si>
  <si>
    <t>Figure 1 Electricity production growth</t>
  </si>
  <si>
    <t>Figure 2 Indian imports (actual and latest forecast)</t>
  </si>
  <si>
    <t>Figure 3. Chart showing falling thermal utilization rates and peak shortages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</si>
</sst>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5" formatCode="0.0%"/>
  </numFmts>
  <fonts count="4" x14ac:knownFonts="1">
    <font>
      <sz val="11"/>
      <color theme="1"/>
      <name val="Calibri"/>
      <family val="2"/>
      <scheme val="minor"/>
    </font>
    <font>
      <sz val="10"/>
      <color theme="1"/>
      <name val="Times New Roman"/>
      <family val="1"/>
    </font>
    <font>
      <sz val="10"/>
      <color theme="1"/>
      <name val="Arial"/>
      <family val="2"/>
    </font>
    <font>
      <b/>
      <i/>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1">
    <xf numFmtId="0" fontId="0" fillId="0" borderId="0" xfId="0"/>
    <xf numFmtId="0" fontId="1" fillId="0" borderId="0" xfId="0" applyFont="1"/>
    <xf numFmtId="0" fontId="0" fillId="0" borderId="0" xfId="0" applyAlignment="1">
      <alignment vertical="center"/>
    </xf>
    <xf numFmtId="0" fontId="0" fillId="0" borderId="0" xfId="0" applyFont="1"/>
    <xf numFmtId="0" fontId="2" fillId="0" borderId="0" xfId="0" applyFont="1" applyAlignment="1">
      <alignment vertical="center"/>
    </xf>
    <xf numFmtId="0" fontId="2" fillId="0" borderId="0" xfId="0" applyFont="1" applyAlignment="1">
      <alignment horizontal="right" vertical="center"/>
    </xf>
    <xf numFmtId="0" fontId="0" fillId="0" borderId="0" xfId="0" applyFont="1" applyAlignment="1">
      <alignment vertical="center"/>
    </xf>
    <xf numFmtId="0" fontId="0" fillId="0" borderId="0" xfId="0" applyAlignment="1">
      <alignment horizontal="center" vertical="center"/>
    </xf>
    <xf numFmtId="0" fontId="0" fillId="0" borderId="0" xfId="0" applyNumberFormat="1" applyAlignment="1">
      <alignment horizontal="center" vertical="center"/>
    </xf>
    <xf numFmtId="1" fontId="0" fillId="0" borderId="0" xfId="0" applyNumberFormat="1" applyAlignment="1">
      <alignment vertical="center"/>
    </xf>
    <xf numFmtId="2" fontId="0" fillId="0" borderId="0" xfId="0" applyNumberFormat="1" applyAlignment="1">
      <alignment vertical="center"/>
    </xf>
    <xf numFmtId="2" fontId="0" fillId="0" borderId="0" xfId="0" applyNumberFormat="1"/>
    <xf numFmtId="1" fontId="0" fillId="0" borderId="0" xfId="0" applyNumberFormat="1"/>
    <xf numFmtId="0" fontId="0" fillId="0" borderId="0" xfId="0" applyAlignment="1">
      <alignment wrapText="1"/>
    </xf>
    <xf numFmtId="0" fontId="0" fillId="0" borderId="0" xfId="0" applyAlignment="1">
      <alignment vertical="top" wrapText="1"/>
    </xf>
    <xf numFmtId="0" fontId="0" fillId="0" borderId="0" xfId="0" applyAlignment="1">
      <alignment horizontal="left" vertical="center"/>
    </xf>
    <xf numFmtId="0" fontId="2" fillId="0" borderId="0" xfId="0" applyFont="1" applyAlignment="1">
      <alignment vertical="center"/>
    </xf>
    <xf numFmtId="165" fontId="0" fillId="0" borderId="0" xfId="0" applyNumberFormat="1" applyAlignment="1">
      <alignment horizontal="left" vertical="center"/>
    </xf>
    <xf numFmtId="165" fontId="0" fillId="0" borderId="0" xfId="0" applyNumberFormat="1" applyAlignment="1">
      <alignment horizontal="center" vertical="center"/>
    </xf>
    <xf numFmtId="165" fontId="0" fillId="0" borderId="0" xfId="0" applyNumberFormat="1"/>
    <xf numFmtId="10"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chartUserShapes" Target="../drawings/drawing5.xml"/><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spPr>
            <a:ln w="9525">
              <a:solidFill>
                <a:schemeClr val="tx1"/>
              </a:solidFill>
            </a:ln>
          </c:spPr>
          <c:dPt>
            <c:idx val="0"/>
            <c:bubble3D val="0"/>
            <c:spPr>
              <a:solidFill>
                <a:srgbClr val="0070C0"/>
              </a:solidFill>
              <a:ln w="9525">
                <a:solidFill>
                  <a:schemeClr val="tx1"/>
                </a:solidFill>
              </a:ln>
              <a:effectLst/>
            </c:spPr>
            <c:extLst xmlns:c16r2="http://schemas.microsoft.com/office/drawing/2015/06/chart">
              <c:ext xmlns:c16="http://schemas.microsoft.com/office/drawing/2014/chart" uri="{C3380CC4-5D6E-409C-BE32-E72D297353CC}">
                <c16:uniqueId val="{00000001-A931-4FC7-969C-3A68FE348995}"/>
              </c:ext>
            </c:extLst>
          </c:dPt>
          <c:dPt>
            <c:idx val="1"/>
            <c:bubble3D val="0"/>
            <c:spPr>
              <a:solidFill>
                <a:schemeClr val="accent2">
                  <a:lumMod val="75000"/>
                </a:schemeClr>
              </a:solidFill>
              <a:ln w="9525">
                <a:solidFill>
                  <a:schemeClr val="tx1"/>
                </a:solidFill>
              </a:ln>
              <a:effectLst/>
            </c:spPr>
            <c:extLst xmlns:c16r2="http://schemas.microsoft.com/office/drawing/2015/06/chart">
              <c:ext xmlns:c16="http://schemas.microsoft.com/office/drawing/2014/chart" uri="{C3380CC4-5D6E-409C-BE32-E72D297353CC}">
                <c16:uniqueId val="{00000003-A931-4FC7-969C-3A68FE348995}"/>
              </c:ext>
            </c:extLst>
          </c:dPt>
          <c:dPt>
            <c:idx val="2"/>
            <c:bubble3D val="0"/>
            <c:spPr>
              <a:solidFill>
                <a:schemeClr val="accent6">
                  <a:lumMod val="75000"/>
                </a:schemeClr>
              </a:solidFill>
              <a:ln w="9525">
                <a:solidFill>
                  <a:schemeClr val="tx1"/>
                </a:solidFill>
              </a:ln>
              <a:effectLst/>
            </c:spPr>
            <c:extLst xmlns:c16r2="http://schemas.microsoft.com/office/drawing/2015/06/chart">
              <c:ext xmlns:c16="http://schemas.microsoft.com/office/drawing/2014/chart" uri="{C3380CC4-5D6E-409C-BE32-E72D297353CC}">
                <c16:uniqueId val="{00000005-A931-4FC7-969C-3A68FE348995}"/>
              </c:ext>
            </c:extLst>
          </c:dPt>
          <c:dPt>
            <c:idx val="3"/>
            <c:bubble3D val="0"/>
            <c:spPr>
              <a:solidFill>
                <a:srgbClr val="7030A0"/>
              </a:solidFill>
              <a:ln w="9525">
                <a:solidFill>
                  <a:schemeClr val="tx1"/>
                </a:solidFill>
              </a:ln>
              <a:effectLst/>
            </c:spPr>
            <c:extLst xmlns:c16r2="http://schemas.microsoft.com/office/drawing/2015/06/chart">
              <c:ext xmlns:c16="http://schemas.microsoft.com/office/drawing/2014/chart" uri="{C3380CC4-5D6E-409C-BE32-E72D297353CC}">
                <c16:uniqueId val="{00000007-A931-4FC7-969C-3A68FE348995}"/>
              </c:ext>
            </c:extLst>
          </c:dPt>
          <c:dPt>
            <c:idx val="4"/>
            <c:bubble3D val="0"/>
            <c:spPr>
              <a:solidFill>
                <a:schemeClr val="accent1">
                  <a:lumMod val="60000"/>
                  <a:lumOff val="40000"/>
                </a:schemeClr>
              </a:solidFill>
              <a:ln w="9525">
                <a:solidFill>
                  <a:schemeClr val="tx1"/>
                </a:solidFill>
              </a:ln>
              <a:effectLst/>
            </c:spPr>
            <c:extLst xmlns:c16r2="http://schemas.microsoft.com/office/drawing/2015/06/chart">
              <c:ext xmlns:c16="http://schemas.microsoft.com/office/drawing/2014/chart" uri="{C3380CC4-5D6E-409C-BE32-E72D297353CC}">
                <c16:uniqueId val="{00000009-A931-4FC7-969C-3A68FE348995}"/>
              </c:ext>
            </c:extLst>
          </c:dPt>
          <c:dPt>
            <c:idx val="5"/>
            <c:bubble3D val="0"/>
            <c:spPr>
              <a:solidFill>
                <a:srgbClr val="FFFF00"/>
              </a:solidFill>
              <a:ln w="9525">
                <a:solidFill>
                  <a:schemeClr val="tx1"/>
                </a:solidFill>
              </a:ln>
              <a:effectLst/>
            </c:spPr>
            <c:extLst xmlns:c16r2="http://schemas.microsoft.com/office/drawing/2015/06/chart">
              <c:ext xmlns:c16="http://schemas.microsoft.com/office/drawing/2014/chart" uri="{C3380CC4-5D6E-409C-BE32-E72D297353CC}">
                <c16:uniqueId val="{0000000B-A931-4FC7-969C-3A68FE348995}"/>
              </c:ext>
            </c:extLst>
          </c:dPt>
          <c:dPt>
            <c:idx val="6"/>
            <c:bubble3D val="0"/>
            <c:spPr>
              <a:solidFill>
                <a:schemeClr val="accent1">
                  <a:lumMod val="60000"/>
                </a:schemeClr>
              </a:solidFill>
              <a:ln w="9525">
                <a:solidFill>
                  <a:schemeClr val="tx1"/>
                </a:solidFill>
              </a:ln>
              <a:effectLst/>
            </c:spPr>
            <c:extLst xmlns:c16r2="http://schemas.microsoft.com/office/drawing/2015/06/chart">
              <c:ext xmlns:c16="http://schemas.microsoft.com/office/drawing/2014/chart" uri="{C3380CC4-5D6E-409C-BE32-E72D297353CC}">
                <c16:uniqueId val="{0000000D-A931-4FC7-969C-3A68FE348995}"/>
              </c:ext>
            </c:extLst>
          </c:dPt>
          <c:dPt>
            <c:idx val="7"/>
            <c:bubble3D val="0"/>
            <c:spPr>
              <a:solidFill>
                <a:schemeClr val="accent2">
                  <a:lumMod val="60000"/>
                </a:schemeClr>
              </a:solidFill>
              <a:ln w="9525">
                <a:solidFill>
                  <a:schemeClr val="tx1"/>
                </a:solidFill>
              </a:ln>
              <a:effectLst/>
            </c:spPr>
            <c:extLst xmlns:c16r2="http://schemas.microsoft.com/office/drawing/2015/06/chart">
              <c:ext xmlns:c16="http://schemas.microsoft.com/office/drawing/2014/chart" uri="{C3380CC4-5D6E-409C-BE32-E72D297353CC}">
                <c16:uniqueId val="{0000000F-A931-4FC7-969C-3A68FE348995}"/>
              </c:ext>
            </c:extLst>
          </c:dPt>
          <c:dPt>
            <c:idx val="8"/>
            <c:bubble3D val="0"/>
            <c:spPr>
              <a:solidFill>
                <a:schemeClr val="accent3">
                  <a:lumMod val="60000"/>
                </a:schemeClr>
              </a:solidFill>
              <a:ln w="9525">
                <a:solidFill>
                  <a:schemeClr val="tx1"/>
                </a:solidFill>
              </a:ln>
              <a:effectLst/>
            </c:spPr>
            <c:extLst xmlns:c16r2="http://schemas.microsoft.com/office/drawing/2015/06/chart">
              <c:ext xmlns:c16="http://schemas.microsoft.com/office/drawing/2014/chart" uri="{C3380CC4-5D6E-409C-BE32-E72D297353CC}">
                <c16:uniqueId val="{00000011-A931-4FC7-969C-3A68FE348995}"/>
              </c:ext>
            </c:extLst>
          </c:dPt>
          <c:dPt>
            <c:idx val="9"/>
            <c:bubble3D val="0"/>
            <c:spPr>
              <a:solidFill>
                <a:schemeClr val="accent4">
                  <a:lumMod val="60000"/>
                </a:schemeClr>
              </a:solidFill>
              <a:ln w="9525">
                <a:solidFill>
                  <a:schemeClr val="tx1"/>
                </a:solidFill>
              </a:ln>
              <a:effectLst/>
            </c:spPr>
            <c:extLst xmlns:c16r2="http://schemas.microsoft.com/office/drawing/2015/06/chart">
              <c:ext xmlns:c16="http://schemas.microsoft.com/office/drawing/2014/chart" uri="{C3380CC4-5D6E-409C-BE32-E72D297353CC}">
                <c16:uniqueId val="{00000013-A931-4FC7-969C-3A68FE348995}"/>
              </c:ext>
            </c:extLst>
          </c:dPt>
          <c:dLbls>
            <c:dLbl>
              <c:idx val="0"/>
              <c:layout>
                <c:manualLayout>
                  <c:x val="-2.7834645669291337E-3"/>
                  <c:y val="-0.12630832604257802"/>
                </c:manualLayout>
              </c:layout>
              <c:tx>
                <c:rich>
                  <a:bodyPr/>
                  <a:lstStyle/>
                  <a:p>
                    <a:r>
                      <a:rPr lang="en-US"/>
                      <a:t>China</a:t>
                    </a:r>
                  </a:p>
                  <a:p>
                    <a:fld id="{6A5C570C-1B71-4B09-A1A3-CC400D75A5CB}" type="VALUE">
                      <a:rPr lang="en-US"/>
                      <a:pPr/>
                      <a:t>[VALUE]</a:t>
                    </a:fld>
                    <a:endParaRPr lang="en-GB"/>
                  </a:p>
                </c:rich>
              </c:tx>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A931-4FC7-969C-3A68FE348995}"/>
                </c:ext>
                <c:ext xmlns:c15="http://schemas.microsoft.com/office/drawing/2012/chart" uri="{CE6537A1-D6FC-4f65-9D91-7224C49458BB}">
                  <c15:dlblFieldTable/>
                  <c15:showDataLabelsRange val="0"/>
                </c:ext>
              </c:extLst>
            </c:dLbl>
            <c:dLbl>
              <c:idx val="1"/>
              <c:layout>
                <c:manualLayout>
                  <c:x val="3.8903324584426947E-2"/>
                  <c:y val="-1.9666812481773112E-3"/>
                </c:manualLayout>
              </c:layout>
              <c:tx>
                <c:rich>
                  <a:bodyPr/>
                  <a:lstStyle/>
                  <a:p>
                    <a:r>
                      <a:rPr lang="en-US"/>
                      <a:t>Germany </a:t>
                    </a:r>
                    <a:fld id="{2A2CAE7F-9F00-42B0-8511-AAC3933CD09C}" type="VALUE">
                      <a:rPr lang="en-US"/>
                      <a:pPr/>
                      <a:t>[VALUE]</a:t>
                    </a:fld>
                    <a:endParaRPr lang="en-US"/>
                  </a:p>
                </c:rich>
              </c:tx>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A931-4FC7-969C-3A68FE348995}"/>
                </c:ext>
                <c:ext xmlns:c15="http://schemas.microsoft.com/office/drawing/2012/chart" uri="{CE6537A1-D6FC-4f65-9D91-7224C49458BB}">
                  <c15:dlblFieldTable/>
                  <c15:showDataLabelsRange val="0"/>
                </c:ext>
              </c:extLst>
            </c:dLbl>
            <c:dLbl>
              <c:idx val="2"/>
              <c:layout>
                <c:manualLayout>
                  <c:x val="2.3803805774278208E-2"/>
                  <c:y val="-3.0409011373578303E-2"/>
                </c:manualLayout>
              </c:layout>
              <c:tx>
                <c:rich>
                  <a:bodyPr/>
                  <a:lstStyle/>
                  <a:p>
                    <a:r>
                      <a:rPr lang="en-US"/>
                      <a:t>India </a:t>
                    </a:r>
                    <a:fld id="{5DD5BA92-9758-4993-8625-4AD27C2B9633}" type="VALUE">
                      <a:rPr lang="en-US"/>
                      <a:pPr/>
                      <a:t>[VALUE]</a:t>
                    </a:fld>
                    <a:endParaRPr lang="en-US"/>
                  </a:p>
                </c:rich>
              </c:tx>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A931-4FC7-969C-3A68FE348995}"/>
                </c:ext>
                <c:ext xmlns:c15="http://schemas.microsoft.com/office/drawing/2012/chart" uri="{CE6537A1-D6FC-4f65-9D91-7224C49458BB}">
                  <c15:layout>
                    <c:manualLayout>
                      <c:w val="0.14473600174978127"/>
                      <c:h val="0.11560185185185186"/>
                    </c:manualLayout>
                  </c15:layout>
                  <c15:dlblFieldTable/>
                  <c15:showDataLabelsRange val="0"/>
                </c:ext>
              </c:extLst>
            </c:dLbl>
            <c:dLbl>
              <c:idx val="3"/>
              <c:layout>
                <c:manualLayout>
                  <c:x val="2.8132108486438687E-3"/>
                  <c:y val="-3.5214348206474193E-4"/>
                </c:manualLayout>
              </c:layout>
              <c:tx>
                <c:rich>
                  <a:bodyPr/>
                  <a:lstStyle/>
                  <a:p>
                    <a:r>
                      <a:rPr lang="en-US"/>
                      <a:t>Japan </a:t>
                    </a:r>
                    <a:fld id="{9C30E8EA-512C-43F0-BA3A-4BBEE8B49BC0}" type="VALUE">
                      <a:rPr lang="en-US"/>
                      <a:pPr/>
                      <a:t>[VALUE]</a:t>
                    </a:fld>
                    <a:endParaRPr lang="en-US"/>
                  </a:p>
                </c:rich>
              </c:tx>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A931-4FC7-969C-3A68FE348995}"/>
                </c:ext>
                <c:ext xmlns:c15="http://schemas.microsoft.com/office/drawing/2012/chart" uri="{CE6537A1-D6FC-4f65-9D91-7224C49458BB}">
                  <c15:dlblFieldTable/>
                  <c15:showDataLabelsRange val="0"/>
                </c:ext>
              </c:extLst>
            </c:dLbl>
            <c:dLbl>
              <c:idx val="4"/>
              <c:layout>
                <c:manualLayout>
                  <c:x val="7.9323053368328955E-3"/>
                  <c:y val="5.1833624963546227E-3"/>
                </c:manualLayout>
              </c:layout>
              <c:tx>
                <c:rich>
                  <a:bodyPr/>
                  <a:lstStyle/>
                  <a:p>
                    <a:r>
                      <a:rPr lang="en-US"/>
                      <a:t>Other EU </a:t>
                    </a:r>
                    <a:fld id="{45A88D3C-9AD4-44B1-B6D0-B27AE883582D}" type="VALUE">
                      <a:rPr lang="en-US"/>
                      <a:pPr/>
                      <a:t>[VALUE]</a:t>
                    </a:fld>
                    <a:endParaRPr lang="en-US"/>
                  </a:p>
                </c:rich>
              </c:tx>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9-A931-4FC7-969C-3A68FE348995}"/>
                </c:ext>
                <c:ext xmlns:c15="http://schemas.microsoft.com/office/drawing/2012/chart" uri="{CE6537A1-D6FC-4f65-9D91-7224C49458BB}">
                  <c15:dlblFieldTable/>
                  <c15:showDataLabelsRange val="0"/>
                </c:ext>
              </c:extLst>
            </c:dLbl>
            <c:dLbl>
              <c:idx val="5"/>
              <c:layout>
                <c:manualLayout>
                  <c:x val="1.0035870516185427E-2"/>
                  <c:y val="-8.0890930300379124E-4"/>
                </c:manualLayout>
              </c:layout>
              <c:tx>
                <c:rich>
                  <a:bodyPr/>
                  <a:lstStyle/>
                  <a:p>
                    <a:r>
                      <a:rPr lang="en-US"/>
                      <a:t>ROW</a:t>
                    </a:r>
                    <a:r>
                      <a:rPr lang="en-US" baseline="0"/>
                      <a:t> </a:t>
                    </a:r>
                    <a:fld id="{63AEEA97-C94F-4112-9A1A-D50FDBA996DF}" type="VALUE">
                      <a:rPr lang="en-US"/>
                      <a:pPr/>
                      <a:t>[VALUE]</a:t>
                    </a:fld>
                    <a:endParaRPr lang="en-US" baseline="0"/>
                  </a:p>
                </c:rich>
              </c:tx>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B-A931-4FC7-969C-3A68FE348995}"/>
                </c:ext>
                <c:ext xmlns:c15="http://schemas.microsoft.com/office/drawing/2012/chart" uri="{CE6537A1-D6FC-4f65-9D91-7224C49458BB}">
                  <c15:dlblFieldTable/>
                  <c15:showDataLabelsRange val="0"/>
                </c:ext>
              </c:extLst>
            </c:dLbl>
            <c:dLbl>
              <c:idx val="6"/>
              <c:layout>
                <c:manualLayout>
                  <c:x val="-1.0088582677165354E-3"/>
                  <c:y val="-3.3406240886555425E-3"/>
                </c:manualLayout>
              </c:layout>
              <c:tx>
                <c:rich>
                  <a:bodyPr/>
                  <a:lstStyle/>
                  <a:p>
                    <a:r>
                      <a:rPr lang="en-US"/>
                      <a:t>Russia </a:t>
                    </a:r>
                    <a:fld id="{F023A318-5FA2-4231-9B48-FD273533DB7A}" type="VALUE">
                      <a:rPr lang="en-US"/>
                      <a:pPr/>
                      <a:t>[VALUE]</a:t>
                    </a:fld>
                    <a:endParaRPr lang="en-US"/>
                  </a:p>
                </c:rich>
              </c:tx>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D-A931-4FC7-969C-3A68FE348995}"/>
                </c:ext>
                <c:ext xmlns:c15="http://schemas.microsoft.com/office/drawing/2012/chart" uri="{CE6537A1-D6FC-4f65-9D91-7224C49458BB}">
                  <c15:dlblFieldTable/>
                  <c15:showDataLabelsRange val="0"/>
                </c:ext>
              </c:extLst>
            </c:dLbl>
            <c:dLbl>
              <c:idx val="7"/>
              <c:layout>
                <c:manualLayout>
                  <c:x val="-1.4080271216097987E-3"/>
                  <c:y val="-8.967993584135317E-3"/>
                </c:manualLayout>
              </c:layout>
              <c:tx>
                <c:rich>
                  <a:bodyPr/>
                  <a:lstStyle/>
                  <a:p>
                    <a:r>
                      <a:rPr lang="en-US"/>
                      <a:t>S. Korea </a:t>
                    </a:r>
                    <a:fld id="{53AE7E68-EC0D-4BB4-8A9D-330C883243B8}" type="VALUE">
                      <a:rPr lang="en-US"/>
                      <a:pPr/>
                      <a:t>[VALUE]</a:t>
                    </a:fld>
                    <a:endParaRPr lang="en-US"/>
                  </a:p>
                </c:rich>
              </c:tx>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A931-4FC7-969C-3A68FE348995}"/>
                </c:ext>
                <c:ext xmlns:c15="http://schemas.microsoft.com/office/drawing/2012/chart" uri="{CE6537A1-D6FC-4f65-9D91-7224C49458BB}">
                  <c15:dlblFieldTable/>
                  <c15:showDataLabelsRange val="0"/>
                </c:ext>
              </c:extLst>
            </c:dLbl>
            <c:dLbl>
              <c:idx val="8"/>
              <c:layout>
                <c:manualLayout>
                  <c:x val="1.0172790901137358E-3"/>
                  <c:y val="1.8433945756780402E-2"/>
                </c:manualLayout>
              </c:layout>
              <c:tx>
                <c:rich>
                  <a:bodyPr/>
                  <a:lstStyle/>
                  <a:p>
                    <a:r>
                      <a:rPr lang="en-US"/>
                      <a:t>U.S.</a:t>
                    </a:r>
                    <a:r>
                      <a:rPr lang="en-US" baseline="0"/>
                      <a:t> </a:t>
                    </a:r>
                    <a:fld id="{EC8C1E36-1D24-4E7B-A1E0-22EAB0A1833C}" type="VALUE">
                      <a:rPr lang="en-US"/>
                      <a:pPr/>
                      <a:t>[VALUE]</a:t>
                    </a:fld>
                    <a:endParaRPr lang="en-US" baseline="0"/>
                  </a:p>
                </c:rich>
              </c:tx>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A931-4FC7-969C-3A68FE348995}"/>
                </c:ext>
                <c:ext xmlns:c15="http://schemas.microsoft.com/office/drawing/2012/chart" uri="{CE6537A1-D6FC-4f65-9D91-7224C49458BB}">
                  <c15:dlblFieldTable/>
                  <c15:showDataLabelsRange val="0"/>
                </c:ext>
              </c:extLst>
            </c:dLbl>
            <c:dLbl>
              <c:idx val="9"/>
              <c:tx>
                <c:rich>
                  <a:bodyPr/>
                  <a:lstStyle/>
                  <a:p>
                    <a:r>
                      <a:rPr lang="en-US"/>
                      <a:t>ASEAN </a:t>
                    </a:r>
                    <a:fld id="{B672B4B2-5B55-4655-85CA-6A80108A9CD0}" type="VALUE">
                      <a:rPr lang="en-US"/>
                      <a:pPr/>
                      <a:t>[VALUE]</a:t>
                    </a:fld>
                    <a:endParaRPr lang="en-US"/>
                  </a:p>
                </c:rich>
              </c:tx>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3-A931-4FC7-969C-3A68FE348995}"/>
                </c:ext>
                <c:ext xmlns:c15="http://schemas.microsoft.com/office/drawing/2012/chart" uri="{CE6537A1-D6FC-4f65-9D91-7224C49458BB}">
                  <c15:dlblFieldTable/>
                  <c15:showDataLabelsRange val="0"/>
                </c:ext>
              </c:extLst>
            </c:dLbl>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showLeaderLines val="1"/>
            <c:leaderLines>
              <c:spPr>
                <a:ln w="9525" cap="flat" cmpd="sng" algn="ctr">
                  <a:noFill/>
                  <a:round/>
                </a:ln>
                <a:effectLst/>
              </c:spPr>
            </c:leaderLines>
            <c:extLst xmlns:c16r2="http://schemas.microsoft.com/office/drawing/2015/06/chart">
              <c:ext xmlns:c15="http://schemas.microsoft.com/office/drawing/2012/chart" uri="{CE6537A1-D6FC-4f65-9D91-7224C49458BB}"/>
            </c:extLst>
          </c:dLbls>
          <c:cat>
            <c:strRef>
              <c:f>Pie!$A$4:$A$13</c:f>
              <c:strCache>
                <c:ptCount val="10"/>
                <c:pt idx="0">
                  <c:v>China</c:v>
                </c:pt>
                <c:pt idx="1">
                  <c:v>Germany</c:v>
                </c:pt>
                <c:pt idx="2">
                  <c:v>India</c:v>
                </c:pt>
                <c:pt idx="3">
                  <c:v>Japan</c:v>
                </c:pt>
                <c:pt idx="4">
                  <c:v>Other EU</c:v>
                </c:pt>
                <c:pt idx="5">
                  <c:v>ROW</c:v>
                </c:pt>
                <c:pt idx="6">
                  <c:v>Russia</c:v>
                </c:pt>
                <c:pt idx="7">
                  <c:v>S. Korea</c:v>
                </c:pt>
                <c:pt idx="8">
                  <c:v>U.S.</c:v>
                </c:pt>
                <c:pt idx="9">
                  <c:v>ASEAN</c:v>
                </c:pt>
              </c:strCache>
            </c:strRef>
          </c:cat>
          <c:val>
            <c:numRef>
              <c:f>Pie!$B$4:$B$13</c:f>
              <c:numCache>
                <c:formatCode>General</c:formatCode>
                <c:ptCount val="10"/>
                <c:pt idx="0">
                  <c:v>325</c:v>
                </c:pt>
                <c:pt idx="1">
                  <c:v>16</c:v>
                </c:pt>
                <c:pt idx="2">
                  <c:v>25</c:v>
                </c:pt>
                <c:pt idx="3">
                  <c:v>31</c:v>
                </c:pt>
                <c:pt idx="4">
                  <c:v>13</c:v>
                </c:pt>
                <c:pt idx="5">
                  <c:v>30</c:v>
                </c:pt>
                <c:pt idx="6">
                  <c:v>15</c:v>
                </c:pt>
                <c:pt idx="7">
                  <c:v>20</c:v>
                </c:pt>
                <c:pt idx="8">
                  <c:v>92</c:v>
                </c:pt>
                <c:pt idx="9">
                  <c:v>2</c:v>
                </c:pt>
              </c:numCache>
            </c:numRef>
          </c:val>
          <c:extLst xmlns:c16r2="http://schemas.microsoft.com/office/drawing/2015/06/chart">
            <c:ext xmlns:c16="http://schemas.microsoft.com/office/drawing/2014/chart" uri="{C3380CC4-5D6E-409C-BE32-E72D297353CC}">
              <c16:uniqueId val="{00000014-A931-4FC7-969C-3A68FE348995}"/>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solidFill>
      <a:schemeClr val="bg1"/>
    </a:solidFill>
    <a:ln w="6350" cap="flat" cmpd="sng" algn="ctr">
      <a:solidFill>
        <a:schemeClr val="tx1">
          <a:lumMod val="15000"/>
          <a:lumOff val="85000"/>
        </a:schemeClr>
      </a:solid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tx>
            <c:strRef>
              <c:f>[2]Sheet1!$B$3</c:f>
              <c:strCache>
                <c:ptCount val="1"/>
                <c:pt idx="0">
                  <c:v>Fatalities Per Million Tonnes Coal Produced</c:v>
                </c:pt>
              </c:strCache>
            </c:strRef>
          </c:tx>
          <c:spPr>
            <a:ln w="19050" cap="rnd">
              <a:solidFill>
                <a:srgbClr val="FFC000"/>
              </a:solidFill>
              <a:round/>
            </a:ln>
            <a:effectLst/>
          </c:spPr>
          <c:marker>
            <c:symbol val="square"/>
            <c:size val="7"/>
            <c:spPr>
              <a:solidFill>
                <a:srgbClr val="FFC000"/>
              </a:solidFill>
              <a:ln w="9525">
                <a:solidFill>
                  <a:srgbClr val="FFC000"/>
                </a:solidFill>
              </a:ln>
              <a:effectLst/>
            </c:spPr>
          </c:marker>
          <c:dLbls>
            <c:dLbl>
              <c:idx val="0"/>
              <c:layout>
                <c:manualLayout>
                  <c:x val="-1.9444444444444497E-2"/>
                  <c:y val="-4.6296296296296315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BB1A-4207-AAAC-1A03C9FA0387}"/>
                </c:ext>
                <c:ext xmlns:c15="http://schemas.microsoft.com/office/drawing/2012/chart" uri="{CE6537A1-D6FC-4f65-9D91-7224C49458BB}"/>
              </c:extLst>
            </c:dLbl>
            <c:dLbl>
              <c:idx val="1"/>
              <c:layout>
                <c:manualLayout>
                  <c:x val="-4.1666666666666664E-2"/>
                  <c:y val="3.7037037037037035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BB1A-4207-AAAC-1A03C9FA0387}"/>
                </c:ext>
                <c:ext xmlns:c15="http://schemas.microsoft.com/office/drawing/2012/chart" uri="{CE6537A1-D6FC-4f65-9D91-7224C49458BB}"/>
              </c:extLst>
            </c:dLbl>
            <c:dLbl>
              <c:idx val="2"/>
              <c:layout>
                <c:manualLayout>
                  <c:x val="-3.8888888888888938E-2"/>
                  <c:y val="-4.6296296296296315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BB1A-4207-AAAC-1A03C9FA0387}"/>
                </c:ext>
                <c:ext xmlns:c15="http://schemas.microsoft.com/office/drawing/2012/chart" uri="{CE6537A1-D6FC-4f65-9D91-7224C49458BB}"/>
              </c:extLst>
            </c:dLbl>
            <c:dLbl>
              <c:idx val="5"/>
              <c:layout>
                <c:manualLayout>
                  <c:x val="-2.5000000000000001E-2"/>
                  <c:y val="-4.1666666666666755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BB1A-4207-AAAC-1A03C9FA0387}"/>
                </c:ext>
                <c:ext xmlns:c15="http://schemas.microsoft.com/office/drawing/2012/chart" uri="{CE6537A1-D6FC-4f65-9D91-7224C49458BB}"/>
              </c:extLst>
            </c:dLbl>
            <c:dLbl>
              <c:idx val="6"/>
              <c:layout>
                <c:manualLayout>
                  <c:x val="-1.9444444444444445E-2"/>
                  <c:y val="5.5555555555555552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BB1A-4207-AAAC-1A03C9FA0387}"/>
                </c:ext>
                <c:ext xmlns:c15="http://schemas.microsoft.com/office/drawing/2012/chart" uri="{CE6537A1-D6FC-4f65-9D91-7224C49458BB}"/>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[2]Sheet1!$A$4:$A$10</c:f>
              <c:numCache>
                <c:formatCode>General</c:formatCode>
                <c:ptCount val="7"/>
                <c:pt idx="0">
                  <c:v>2007</c:v>
                </c:pt>
                <c:pt idx="1">
                  <c:v>2008</c:v>
                </c:pt>
                <c:pt idx="2">
                  <c:v>2009</c:v>
                </c:pt>
                <c:pt idx="3">
                  <c:v>2010</c:v>
                </c:pt>
                <c:pt idx="4">
                  <c:v>2011</c:v>
                </c:pt>
                <c:pt idx="5">
                  <c:v>2012</c:v>
                </c:pt>
                <c:pt idx="6">
                  <c:v>2013</c:v>
                </c:pt>
              </c:numCache>
            </c:numRef>
          </c:xVal>
          <c:yVal>
            <c:numRef>
              <c:f>[2]Sheet1!$B$4:$B$10</c:f>
              <c:numCache>
                <c:formatCode>General</c:formatCode>
                <c:ptCount val="7"/>
                <c:pt idx="0">
                  <c:v>2.9000000000000001E-2</c:v>
                </c:pt>
                <c:pt idx="1">
                  <c:v>1.77E-2</c:v>
                </c:pt>
                <c:pt idx="2">
                  <c:v>2.7E-2</c:v>
                </c:pt>
                <c:pt idx="3">
                  <c:v>2.5000000000000001E-2</c:v>
                </c:pt>
                <c:pt idx="4">
                  <c:v>1.7500000000000002E-2</c:v>
                </c:pt>
                <c:pt idx="5">
                  <c:v>4.3E-3</c:v>
                </c:pt>
                <c:pt idx="6">
                  <c:v>4.0000000000000001E-3</c:v>
                </c:pt>
              </c:numCache>
            </c:numRef>
          </c:yVal>
          <c:smooth val="0"/>
          <c:extLst xmlns:c16r2="http://schemas.microsoft.com/office/drawing/2015/06/chart">
            <c:ext xmlns:c16="http://schemas.microsoft.com/office/drawing/2014/chart" uri="{C3380CC4-5D6E-409C-BE32-E72D297353CC}">
              <c16:uniqueId val="{00000005-BB1A-4207-AAAC-1A03C9FA0387}"/>
            </c:ext>
          </c:extLst>
        </c:ser>
        <c:dLbls>
          <c:showLegendKey val="0"/>
          <c:showVal val="0"/>
          <c:showCatName val="0"/>
          <c:showSerName val="0"/>
          <c:showPercent val="0"/>
          <c:showBubbleSize val="0"/>
        </c:dLbls>
        <c:axId val="418034520"/>
        <c:axId val="418035304"/>
      </c:scatterChart>
      <c:valAx>
        <c:axId val="418034520"/>
        <c:scaling>
          <c:orientation val="minMax"/>
          <c:max val="2013"/>
          <c:min val="2007"/>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mn-lt"/>
                <a:ea typeface="+mn-ea"/>
                <a:cs typeface="+mn-cs"/>
              </a:defRPr>
            </a:pPr>
            <a:endParaRPr lang="en-US"/>
          </a:p>
        </c:txPr>
        <c:crossAx val="418035304"/>
        <c:crosses val="autoZero"/>
        <c:crossBetween val="midCat"/>
      </c:valAx>
      <c:valAx>
        <c:axId val="41803530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0" i="0" u="none" strike="noStrike" kern="1200" baseline="0">
                    <a:solidFill>
                      <a:sysClr val="windowText" lastClr="000000"/>
                    </a:solidFill>
                    <a:latin typeface="+mn-lt"/>
                    <a:ea typeface="+mn-ea"/>
                    <a:cs typeface="+mn-cs"/>
                  </a:defRPr>
                </a:pPr>
                <a:r>
                  <a:rPr lang="en-US" sz="1400"/>
                  <a:t>Fatalities Per Million Tonnes Coal</a:t>
                </a:r>
                <a:r>
                  <a:rPr lang="en-US" sz="1400" baseline="0"/>
                  <a:t> Produced</a:t>
                </a:r>
                <a:endParaRPr lang="en-US" sz="1400"/>
              </a:p>
            </c:rich>
          </c:tx>
          <c:overlay val="0"/>
          <c:spPr>
            <a:noFill/>
            <a:ln>
              <a:noFill/>
            </a:ln>
            <a:effectLst/>
          </c:spPr>
          <c:txPr>
            <a:bodyPr rot="-5400000" spcFirstLastPara="1" vertOverflow="ellipsis" vert="horz" wrap="square" anchor="ctr" anchorCtr="1"/>
            <a:lstStyle/>
            <a:p>
              <a:pPr>
                <a:defRPr sz="1400" b="0" i="0" u="none" strike="noStrike" kern="1200" baseline="0">
                  <a:solidFill>
                    <a:sysClr val="windowText" lastClr="000000"/>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mn-lt"/>
                <a:ea typeface="+mn-ea"/>
                <a:cs typeface="+mn-cs"/>
              </a:defRPr>
            </a:pPr>
            <a:endParaRPr lang="en-US"/>
          </a:p>
        </c:txPr>
        <c:crossAx val="418034520"/>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0169065073762332"/>
          <c:y val="5.2824074074074072E-2"/>
          <c:w val="0.76670015386007784"/>
          <c:h val="0.77594160104986876"/>
        </c:manualLayout>
      </c:layout>
      <c:scatterChart>
        <c:scatterStyle val="lineMarker"/>
        <c:varyColors val="0"/>
        <c:ser>
          <c:idx val="0"/>
          <c:order val="0"/>
          <c:tx>
            <c:strRef>
              <c:f>[1]figure3!$I$5</c:f>
              <c:strCache>
                <c:ptCount val="1"/>
                <c:pt idx="0">
                  <c:v>Consumption</c:v>
                </c:pt>
              </c:strCache>
            </c:strRef>
          </c:tx>
          <c:spPr>
            <a:ln w="19050" cap="rnd">
              <a:solidFill>
                <a:srgbClr val="FFC000"/>
              </a:solidFill>
              <a:round/>
            </a:ln>
            <a:effectLst/>
          </c:spPr>
          <c:marker>
            <c:symbol val="square"/>
            <c:size val="5"/>
            <c:spPr>
              <a:solidFill>
                <a:srgbClr val="FFC000"/>
              </a:solidFill>
              <a:ln w="9525">
                <a:solidFill>
                  <a:srgbClr val="FFC000"/>
                </a:solidFill>
              </a:ln>
              <a:effectLst/>
            </c:spPr>
          </c:marker>
          <c:dLbls>
            <c:dLbl>
              <c:idx val="0"/>
              <c:layout>
                <c:manualLayout>
                  <c:x val="-2.2356321839080432E-2"/>
                  <c:y val="-4.2452496581639868E-2"/>
                </c:manualLayout>
              </c:layout>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E7D9-4AEF-B5BD-73AB7EFE4BE6}"/>
                </c:ext>
                <c:ext xmlns:c15="http://schemas.microsoft.com/office/drawing/2012/chart" uri="{CE6537A1-D6FC-4f65-9D91-7224C49458BB}"/>
              </c:extLst>
            </c:dLbl>
            <c:dLbl>
              <c:idx val="2"/>
              <c:layout>
                <c:manualLayout>
                  <c:x val="-3.0100687845053851E-2"/>
                  <c:y val="3.239780281955764E-2"/>
                </c:manualLayout>
              </c:layout>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E7D9-4AEF-B5BD-73AB7EFE4BE6}"/>
                </c:ext>
                <c:ext xmlns:c15="http://schemas.microsoft.com/office/drawing/2012/chart" uri="{CE6537A1-D6FC-4f65-9D91-7224C49458BB}"/>
              </c:extLst>
            </c:dLbl>
            <c:dLbl>
              <c:idx val="3"/>
              <c:layout>
                <c:manualLayout>
                  <c:x val="-3.5847814281835512E-2"/>
                  <c:y val="8.7287825922957238E-2"/>
                </c:manualLayout>
              </c:layout>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E7D9-4AEF-B5BD-73AB7EFE4BE6}"/>
                </c:ext>
                <c:ext xmlns:c15="http://schemas.microsoft.com/office/drawing/2012/chart" uri="{CE6537A1-D6FC-4f65-9D91-7224C49458BB}">
                  <c15:layout>
                    <c:manualLayout>
                      <c:w val="6.3074712643678157E-2"/>
                      <c:h val="6.9785625599195295E-2"/>
                    </c:manualLayout>
                  </c15:layout>
                </c:ext>
              </c:extLst>
            </c:dLbl>
            <c:dLbl>
              <c:idx val="4"/>
              <c:layout>
                <c:manualLayout>
                  <c:x val="-4.7342067155398682E-2"/>
                  <c:y val="4.736786269979721E-2"/>
                </c:manualLayout>
              </c:layout>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E7D9-4AEF-B5BD-73AB7EFE4BE6}"/>
                </c:ext>
                <c:ext xmlns:c15="http://schemas.microsoft.com/office/drawing/2012/chart" uri="{CE6537A1-D6FC-4f65-9D91-7224C49458BB}"/>
              </c:extLst>
            </c:dLbl>
            <c:dLbl>
              <c:idx val="5"/>
              <c:layout>
                <c:manualLayout>
                  <c:x val="-3.5847814281835463E-2"/>
                  <c:y val="-2.748243670140035E-2"/>
                </c:manualLayout>
              </c:layout>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E7D9-4AEF-B5BD-73AB7EFE4BE6}"/>
                </c:ext>
                <c:ext xmlns:c15="http://schemas.microsoft.com/office/drawing/2012/chart" uri="{CE6537A1-D6FC-4f65-9D91-7224C49458BB}"/>
              </c:extLst>
            </c:dLbl>
            <c:dLbl>
              <c:idx val="6"/>
              <c:layout>
                <c:manualLayout>
                  <c:x val="-5.0215630373789587E-2"/>
                  <c:y val="3.7387822779637481E-2"/>
                </c:manualLayout>
              </c:layout>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E7D9-4AEF-B5BD-73AB7EFE4BE6}"/>
                </c:ext>
                <c:ext xmlns:c15="http://schemas.microsoft.com/office/drawing/2012/chart" uri="{CE6537A1-D6FC-4f65-9D91-7224C49458BB}"/>
              </c:extLst>
            </c:dLbl>
            <c:dLbl>
              <c:idx val="7"/>
              <c:layout>
                <c:manualLayout>
                  <c:x val="-4.4468503937007769E-2"/>
                  <c:y val="-6.7402596382039021E-2"/>
                </c:manualLayout>
              </c:layout>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E7D9-4AEF-B5BD-73AB7EFE4BE6}"/>
                </c:ext>
                <c:ext xmlns:c15="http://schemas.microsoft.com/office/drawing/2012/chart" uri="{CE6537A1-D6FC-4f65-9D91-7224C49458BB}"/>
              </c:extLst>
            </c:dLbl>
            <c:dLbl>
              <c:idx val="8"/>
              <c:layout>
                <c:manualLayout>
                  <c:x val="-4.4468503937007874E-2"/>
                  <c:y val="-4.7442516541719708E-2"/>
                </c:manualLayout>
              </c:layout>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E7D9-4AEF-B5BD-73AB7EFE4BE6}"/>
                </c:ext>
                <c:ext xmlns:c15="http://schemas.microsoft.com/office/drawing/2012/chart" uri="{CE6537A1-D6FC-4f65-9D91-7224C49458BB}"/>
              </c:extLst>
            </c:dLbl>
            <c:dLbl>
              <c:idx val="11"/>
              <c:layout>
                <c:manualLayout>
                  <c:x val="-4.1594940718617177E-2"/>
                  <c:y val="-3.7462476621560027E-2"/>
                </c:manualLayout>
              </c:layout>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E7D9-4AEF-B5BD-73AB7EFE4BE6}"/>
                </c:ext>
                <c:ext xmlns:c15="http://schemas.microsoft.com/office/drawing/2012/chart" uri="{CE6537A1-D6FC-4f65-9D91-7224C49458BB}"/>
              </c:extLst>
            </c:dLbl>
            <c:dLbl>
              <c:idx val="12"/>
              <c:layout>
                <c:manualLayout>
                  <c:x val="-1.8606434971490528E-2"/>
                  <c:y val="-2.5323369010011474E-3"/>
                </c:manualLayout>
              </c:layout>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9-E7D9-4AEF-B5BD-73AB7EFE4BE6}"/>
                </c:ext>
                <c:ext xmlns:c15="http://schemas.microsoft.com/office/drawing/2012/chart" uri="{CE6537A1-D6FC-4f65-9D91-7224C49458BB}"/>
              </c:extLst>
            </c:dLbl>
            <c:numFmt formatCode="#,##0.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b"/>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[1]figure3!$H$7:$H$19</c:f>
              <c:numCache>
                <c:formatCode>General</c:formatCode>
                <c:ptCount val="13"/>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numCache>
            </c:numRef>
          </c:xVal>
          <c:yVal>
            <c:numRef>
              <c:f>[1]figure3!$I$7:$I$20</c:f>
              <c:numCache>
                <c:formatCode>General</c:formatCode>
                <c:ptCount val="14"/>
                <c:pt idx="0">
                  <c:v>1</c:v>
                </c:pt>
                <c:pt idx="1">
                  <c:v>-0.51995304551947275</c:v>
                </c:pt>
                <c:pt idx="2">
                  <c:v>0.53794924737571648</c:v>
                </c:pt>
                <c:pt idx="3">
                  <c:v>1.9466002120990624</c:v>
                </c:pt>
                <c:pt idx="4">
                  <c:v>1.4278276479274361</c:v>
                </c:pt>
                <c:pt idx="5">
                  <c:v>1.7469367412852226</c:v>
                </c:pt>
                <c:pt idx="6">
                  <c:v>0.25066328803821902</c:v>
                </c:pt>
                <c:pt idx="7">
                  <c:v>0.55427967204478656</c:v>
                </c:pt>
                <c:pt idx="8">
                  <c:v>0.92920713953488532</c:v>
                </c:pt>
                <c:pt idx="9">
                  <c:v>0.5689384231699236</c:v>
                </c:pt>
                <c:pt idx="10">
                  <c:v>0.71747710262783193</c:v>
                </c:pt>
                <c:pt idx="11">
                  <c:v>1.014335681560667</c:v>
                </c:pt>
                <c:pt idx="12">
                  <c:v>0.14274927695867518</c:v>
                </c:pt>
                <c:pt idx="13">
                  <c:v>0.33766233766233794</c:v>
                </c:pt>
              </c:numCache>
            </c:numRef>
          </c:yVal>
          <c:smooth val="0"/>
          <c:extLst xmlns:c16r2="http://schemas.microsoft.com/office/drawing/2015/06/chart">
            <c:ext xmlns:c16="http://schemas.microsoft.com/office/drawing/2014/chart" uri="{C3380CC4-5D6E-409C-BE32-E72D297353CC}">
              <c16:uniqueId val="{0000000A-E7D9-4AEF-B5BD-73AB7EFE4BE6}"/>
            </c:ext>
          </c:extLst>
        </c:ser>
        <c:ser>
          <c:idx val="1"/>
          <c:order val="1"/>
          <c:tx>
            <c:strRef>
              <c:f>[1]figure3!$J$5</c:f>
              <c:strCache>
                <c:ptCount val="1"/>
                <c:pt idx="0">
                  <c:v>Production</c:v>
                </c:pt>
              </c:strCache>
            </c:strRef>
          </c:tx>
          <c:spPr>
            <a:ln w="19050" cap="rnd">
              <a:solidFill>
                <a:schemeClr val="accent1">
                  <a:lumMod val="75000"/>
                </a:schemeClr>
              </a:solidFill>
              <a:round/>
            </a:ln>
            <a:effectLst/>
          </c:spPr>
          <c:marker>
            <c:symbol val="square"/>
            <c:size val="5"/>
            <c:spPr>
              <a:solidFill>
                <a:schemeClr val="accent1">
                  <a:lumMod val="75000"/>
                </a:schemeClr>
              </a:solidFill>
              <a:ln w="9525">
                <a:solidFill>
                  <a:schemeClr val="accent1">
                    <a:lumMod val="75000"/>
                  </a:schemeClr>
                </a:solidFill>
              </a:ln>
              <a:effectLst/>
            </c:spPr>
          </c:marker>
          <c:dLbls>
            <c:dLbl>
              <c:idx val="0"/>
              <c:layout>
                <c:manualLayout>
                  <c:x val="-3.0100687845053879E-2"/>
                  <c:y val="4.7442516541719708E-2"/>
                </c:manualLayout>
              </c:layout>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B-E7D9-4AEF-B5BD-73AB7EFE4BE6}"/>
                </c:ext>
                <c:ext xmlns:c15="http://schemas.microsoft.com/office/drawing/2012/chart" uri="{CE6537A1-D6FC-4f65-9D91-7224C49458BB}"/>
              </c:extLst>
            </c:dLbl>
            <c:dLbl>
              <c:idx val="1"/>
              <c:layout>
                <c:manualLayout>
                  <c:x val="-5.0215630373789483E-2"/>
                  <c:y val="-3.2397802819557737E-2"/>
                </c:manualLayout>
              </c:layout>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C-E7D9-4AEF-B5BD-73AB7EFE4BE6}"/>
                </c:ext>
                <c:ext xmlns:c15="http://schemas.microsoft.com/office/drawing/2012/chart" uri="{CE6537A1-D6FC-4f65-9D91-7224C49458BB}"/>
              </c:extLst>
            </c:dLbl>
            <c:dLbl>
              <c:idx val="5"/>
              <c:layout>
                <c:manualLayout>
                  <c:x val="-5.8836320028961948E-2"/>
                  <c:y val="3.7462476621559986E-2"/>
                </c:manualLayout>
              </c:layout>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D-E7D9-4AEF-B5BD-73AB7EFE4BE6}"/>
                </c:ext>
                <c:ext xmlns:c15="http://schemas.microsoft.com/office/drawing/2012/chart" uri="{CE6537A1-D6FC-4f65-9D91-7224C49458BB}"/>
              </c:extLst>
            </c:dLbl>
            <c:dLbl>
              <c:idx val="6"/>
              <c:layout>
                <c:manualLayout>
                  <c:x val="-3.8721377500226264E-2"/>
                  <c:y val="-4.7367862699797258E-2"/>
                </c:manualLayout>
              </c:layout>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E-E7D9-4AEF-B5BD-73AB7EFE4BE6}"/>
                </c:ext>
                <c:ext xmlns:c15="http://schemas.microsoft.com/office/drawing/2012/chart" uri="{CE6537A1-D6FC-4f65-9D91-7224C49458BB}"/>
              </c:extLst>
            </c:dLbl>
            <c:dLbl>
              <c:idx val="7"/>
              <c:layout>
                <c:manualLayout>
                  <c:x val="-5.5962756810571196E-2"/>
                  <c:y val="2.748243670140035E-2"/>
                </c:manualLayout>
              </c:layout>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E7D9-4AEF-B5BD-73AB7EFE4BE6}"/>
                </c:ext>
                <c:ext xmlns:c15="http://schemas.microsoft.com/office/drawing/2012/chart" uri="{CE6537A1-D6FC-4f65-9D91-7224C49458BB}"/>
              </c:extLst>
            </c:dLbl>
            <c:dLbl>
              <c:idx val="8"/>
              <c:layout>
                <c:manualLayout>
                  <c:x val="-4.7342067155398682E-2"/>
                  <c:y val="3.7462476621560027E-2"/>
                </c:manualLayout>
              </c:layout>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E7D9-4AEF-B5BD-73AB7EFE4BE6}"/>
                </c:ext>
                <c:ext xmlns:c15="http://schemas.microsoft.com/office/drawing/2012/chart" uri="{CE6537A1-D6FC-4f65-9D91-7224C49458BB}"/>
              </c:extLst>
            </c:dLbl>
            <c:dLbl>
              <c:idx val="11"/>
              <c:layout>
                <c:manualLayout>
                  <c:x val="-5.0215630373789587E-2"/>
                  <c:y val="3.2472456661480145E-2"/>
                </c:manualLayout>
              </c:layout>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E7D9-4AEF-B5BD-73AB7EFE4BE6}"/>
                </c:ext>
                <c:ext xmlns:c15="http://schemas.microsoft.com/office/drawing/2012/chart" uri="{CE6537A1-D6FC-4f65-9D91-7224C49458BB}"/>
              </c:extLst>
            </c:dLbl>
            <c:numFmt formatCode="#,##0.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[1]figure3!$H$7:$H$19</c:f>
              <c:numCache>
                <c:formatCode>General</c:formatCode>
                <c:ptCount val="13"/>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numCache>
            </c:numRef>
          </c:xVal>
          <c:yVal>
            <c:numRef>
              <c:f>[1]figure3!$J$7:$J$19</c:f>
              <c:numCache>
                <c:formatCode>General</c:formatCode>
                <c:ptCount val="13"/>
                <c:pt idx="0">
                  <c:v>0.17418857796113132</c:v>
                </c:pt>
                <c:pt idx="1">
                  <c:v>0.76572648241620123</c:v>
                </c:pt>
                <c:pt idx="2">
                  <c:v>0.58302211694954731</c:v>
                </c:pt>
                <c:pt idx="3">
                  <c:v>1.8342150537634412</c:v>
                </c:pt>
                <c:pt idx="4">
                  <c:v>1.5565608482978226</c:v>
                </c:pt>
                <c:pt idx="5">
                  <c:v>0.94527915321546185</c:v>
                </c:pt>
                <c:pt idx="6">
                  <c:v>0.60101972315459518</c:v>
                </c:pt>
                <c:pt idx="7">
                  <c:v>0.45496955809504175</c:v>
                </c:pt>
                <c:pt idx="8">
                  <c:v>0.42414561664190276</c:v>
                </c:pt>
                <c:pt idx="9">
                  <c:v>0.66226648570428959</c:v>
                </c:pt>
                <c:pt idx="10">
                  <c:v>0.85993613813484127</c:v>
                </c:pt>
                <c:pt idx="11">
                  <c:v>0.92918157496051168</c:v>
                </c:pt>
                <c:pt idx="12">
                  <c:v>0.47630405053399233</c:v>
                </c:pt>
              </c:numCache>
            </c:numRef>
          </c:yVal>
          <c:smooth val="0"/>
          <c:extLst xmlns:c16r2="http://schemas.microsoft.com/office/drawing/2015/06/chart">
            <c:ext xmlns:c16="http://schemas.microsoft.com/office/drawing/2014/chart" uri="{C3380CC4-5D6E-409C-BE32-E72D297353CC}">
              <c16:uniqueId val="{00000012-E7D9-4AEF-B5BD-73AB7EFE4BE6}"/>
            </c:ext>
          </c:extLst>
        </c:ser>
        <c:dLbls>
          <c:showLegendKey val="0"/>
          <c:showVal val="0"/>
          <c:showCatName val="0"/>
          <c:showSerName val="0"/>
          <c:showPercent val="0"/>
          <c:showBubbleSize val="0"/>
        </c:dLbls>
        <c:axId val="418036480"/>
        <c:axId val="418036872"/>
      </c:scatterChart>
      <c:valAx>
        <c:axId val="418036480"/>
        <c:scaling>
          <c:orientation val="minMax"/>
          <c:max val="2013"/>
          <c:min val="2000"/>
        </c:scaling>
        <c:delete val="0"/>
        <c:axPos val="b"/>
        <c:numFmt formatCode="0" sourceLinked="0"/>
        <c:majorTickMark val="none"/>
        <c:minorTickMark val="none"/>
        <c:tickLblPos val="low"/>
        <c:spPr>
          <a:noFill/>
          <a:ln w="9525" cap="flat" cmpd="sng" algn="ctr">
            <a:solidFill>
              <a:schemeClr val="bg1">
                <a:lumMod val="65000"/>
              </a:schemeClr>
            </a:solidFill>
            <a:round/>
          </a:ln>
          <a:effectLst/>
        </c:spPr>
        <c:txPr>
          <a:bodyPr rot="-5400000" spcFirstLastPara="1" vertOverflow="ellipsis" wrap="square" anchor="ctr" anchorCtr="1"/>
          <a:lstStyle/>
          <a:p>
            <a:pPr>
              <a:defRPr sz="1050" b="0" i="0" u="none" strike="noStrike" kern="1200" baseline="0">
                <a:solidFill>
                  <a:sysClr val="windowText" lastClr="000000"/>
                </a:solidFill>
                <a:latin typeface="+mn-lt"/>
                <a:ea typeface="+mn-ea"/>
                <a:cs typeface="+mn-cs"/>
              </a:defRPr>
            </a:pPr>
            <a:endParaRPr lang="en-US"/>
          </a:p>
        </c:txPr>
        <c:crossAx val="418036872"/>
        <c:crosses val="autoZero"/>
        <c:crossBetween val="midCat"/>
      </c:valAx>
      <c:valAx>
        <c:axId val="418036872"/>
        <c:scaling>
          <c:orientation val="minMax"/>
          <c:min val="-1"/>
        </c:scaling>
        <c:delete val="0"/>
        <c:axPos val="l"/>
        <c:majorGridlines>
          <c:spPr>
            <a:ln w="9525" cap="flat" cmpd="sng" algn="ctr">
              <a:solidFill>
                <a:schemeClr val="bg1">
                  <a:lumMod val="65000"/>
                </a:schemeClr>
              </a:solidFill>
              <a:round/>
            </a:ln>
            <a:effectLst/>
          </c:spPr>
        </c:majorGridlines>
        <c:title>
          <c:tx>
            <c:rich>
              <a:bodyPr rot="-5400000" spcFirstLastPara="1" vertOverflow="ellipsis" vert="horz" wrap="square" anchor="ctr" anchorCtr="1"/>
              <a:lstStyle/>
              <a:p>
                <a:pPr>
                  <a:defRPr sz="1400" b="0" i="0" u="none" strike="noStrike" kern="1200" baseline="0">
                    <a:solidFill>
                      <a:sysClr val="windowText" lastClr="000000"/>
                    </a:solidFill>
                    <a:latin typeface="+mn-lt"/>
                    <a:ea typeface="+mn-ea"/>
                    <a:cs typeface="+mn-cs"/>
                  </a:defRPr>
                </a:pPr>
                <a:r>
                  <a:rPr lang="en-US" sz="1400"/>
                  <a:t>Elasticity Coefficient</a:t>
                </a:r>
                <a:r>
                  <a:rPr lang="en-US" sz="1400" baseline="0"/>
                  <a:t> </a:t>
                </a:r>
                <a:r>
                  <a:rPr lang="en-US" sz="1400"/>
                  <a:t>(tsce/RMB10,000)</a:t>
                </a:r>
              </a:p>
            </c:rich>
          </c:tx>
          <c:layout>
            <c:manualLayout>
              <c:xMode val="edge"/>
              <c:yMode val="edge"/>
              <c:x val="2.8735632183908046E-3"/>
              <c:y val="0.16095289735489648"/>
            </c:manualLayout>
          </c:layout>
          <c:overlay val="0"/>
          <c:spPr>
            <a:noFill/>
            <a:ln>
              <a:noFill/>
            </a:ln>
            <a:effectLst/>
          </c:spPr>
          <c:txPr>
            <a:bodyPr rot="-5400000" spcFirstLastPara="1" vertOverflow="ellipsis" vert="horz" wrap="square" anchor="ctr" anchorCtr="1"/>
            <a:lstStyle/>
            <a:p>
              <a:pPr>
                <a:defRPr sz="1400" b="0" i="0" u="none" strike="noStrike" kern="1200" baseline="0">
                  <a:solidFill>
                    <a:sysClr val="windowText" lastClr="000000"/>
                  </a:solidFill>
                  <a:latin typeface="+mn-lt"/>
                  <a:ea typeface="+mn-ea"/>
                  <a:cs typeface="+mn-cs"/>
                </a:defRPr>
              </a:pPr>
              <a:endParaRPr lang="en-US"/>
            </a:p>
          </c:txPr>
        </c:title>
        <c:numFmt formatCode="#,##0.0" sourceLinked="0"/>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mn-lt"/>
                <a:ea typeface="+mn-ea"/>
                <a:cs typeface="+mn-cs"/>
              </a:defRPr>
            </a:pPr>
            <a:endParaRPr lang="en-US"/>
          </a:p>
        </c:txPr>
        <c:crossAx val="418036480"/>
        <c:crosses val="autoZero"/>
        <c:crossBetween val="midCat"/>
      </c:valAx>
      <c:spPr>
        <a:noFill/>
        <a:ln>
          <a:noFill/>
        </a:ln>
        <a:effectLst/>
      </c:spPr>
    </c:plotArea>
    <c:legend>
      <c:legendPos val="r"/>
      <c:layout>
        <c:manualLayout>
          <c:xMode val="edge"/>
          <c:yMode val="edge"/>
          <c:x val="0.65530093221105978"/>
          <c:y val="0.63106503528376323"/>
          <c:w val="0.29626549914019373"/>
          <c:h val="0.18381386832633945"/>
        </c:manualLayout>
      </c:layout>
      <c:overlay val="0"/>
      <c:spPr>
        <a:solidFill>
          <a:schemeClr val="bg1"/>
        </a:solidFill>
        <a:ln>
          <a:solidFill>
            <a:schemeClr val="tx1"/>
          </a:solidFill>
        </a:ln>
        <a:effectLst/>
      </c:spPr>
      <c:txPr>
        <a:bodyPr rot="0" spcFirstLastPara="1" vertOverflow="ellipsis" vert="horz" wrap="square" anchor="ctr" anchorCtr="1"/>
        <a:lstStyle/>
        <a:p>
          <a:pPr>
            <a:defRPr sz="105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spPr>
            <a:ln w="19050" cap="rnd">
              <a:solidFill>
                <a:schemeClr val="accent1"/>
              </a:solidFill>
              <a:round/>
            </a:ln>
            <a:effectLst/>
          </c:spPr>
          <c:marker>
            <c:symbol val="none"/>
          </c:marker>
          <c:xVal>
            <c:numRef>
              <c:f>[3]Sheet1!$A$3:$A$21</c:f>
              <c:numCache>
                <c:formatCode>General</c:formatCode>
                <c:ptCount val="19"/>
                <c:pt idx="0">
                  <c:v>1970</c:v>
                </c:pt>
                <c:pt idx="1">
                  <c:v>1975</c:v>
                </c:pt>
                <c:pt idx="2">
                  <c:v>1980</c:v>
                </c:pt>
                <c:pt idx="3">
                  <c:v>1985</c:v>
                </c:pt>
                <c:pt idx="4">
                  <c:v>1990</c:v>
                </c:pt>
                <c:pt idx="5">
                  <c:v>1995</c:v>
                </c:pt>
                <c:pt idx="6">
                  <c:v>2000</c:v>
                </c:pt>
                <c:pt idx="7">
                  <c:v>2001</c:v>
                </c:pt>
                <c:pt idx="8">
                  <c:v>2002</c:v>
                </c:pt>
                <c:pt idx="9">
                  <c:v>2003</c:v>
                </c:pt>
                <c:pt idx="10">
                  <c:v>2004</c:v>
                </c:pt>
                <c:pt idx="11">
                  <c:v>2005</c:v>
                </c:pt>
                <c:pt idx="12">
                  <c:v>2006</c:v>
                </c:pt>
                <c:pt idx="13">
                  <c:v>2007</c:v>
                </c:pt>
                <c:pt idx="14">
                  <c:v>2008</c:v>
                </c:pt>
                <c:pt idx="15">
                  <c:v>2009</c:v>
                </c:pt>
                <c:pt idx="16">
                  <c:v>2010</c:v>
                </c:pt>
                <c:pt idx="17">
                  <c:v>2011</c:v>
                </c:pt>
                <c:pt idx="18">
                  <c:v>2012</c:v>
                </c:pt>
              </c:numCache>
            </c:numRef>
          </c:xVal>
          <c:yVal>
            <c:numRef>
              <c:f>[3]Sheet1!$B$3:$B$21</c:f>
              <c:numCache>
                <c:formatCode>General</c:formatCode>
                <c:ptCount val="19"/>
                <c:pt idx="0">
                  <c:v>260</c:v>
                </c:pt>
                <c:pt idx="1">
                  <c:v>155</c:v>
                </c:pt>
                <c:pt idx="2">
                  <c:v>133</c:v>
                </c:pt>
                <c:pt idx="3">
                  <c:v>68</c:v>
                </c:pt>
                <c:pt idx="4">
                  <c:v>66</c:v>
                </c:pt>
                <c:pt idx="5">
                  <c:v>47</c:v>
                </c:pt>
                <c:pt idx="6">
                  <c:v>38</c:v>
                </c:pt>
                <c:pt idx="7">
                  <c:v>42</c:v>
                </c:pt>
                <c:pt idx="8">
                  <c:v>27</c:v>
                </c:pt>
                <c:pt idx="9">
                  <c:v>30</c:v>
                </c:pt>
                <c:pt idx="10">
                  <c:v>28</c:v>
                </c:pt>
                <c:pt idx="11">
                  <c:v>23</c:v>
                </c:pt>
                <c:pt idx="12">
                  <c:v>47</c:v>
                </c:pt>
                <c:pt idx="13">
                  <c:v>34</c:v>
                </c:pt>
                <c:pt idx="14">
                  <c:v>30</c:v>
                </c:pt>
                <c:pt idx="15">
                  <c:v>18</c:v>
                </c:pt>
                <c:pt idx="16">
                  <c:v>48</c:v>
                </c:pt>
                <c:pt idx="17">
                  <c:v>21</c:v>
                </c:pt>
                <c:pt idx="18">
                  <c:v>19</c:v>
                </c:pt>
              </c:numCache>
            </c:numRef>
          </c:yVal>
          <c:smooth val="0"/>
          <c:extLst xmlns:c16r2="http://schemas.microsoft.com/office/drawing/2015/06/chart">
            <c:ext xmlns:c16="http://schemas.microsoft.com/office/drawing/2014/chart" uri="{C3380CC4-5D6E-409C-BE32-E72D297353CC}">
              <c16:uniqueId val="{00000000-FDFD-4E39-BCCE-985EF1D5B0A6}"/>
            </c:ext>
          </c:extLst>
        </c:ser>
        <c:dLbls>
          <c:showLegendKey val="0"/>
          <c:showVal val="0"/>
          <c:showCatName val="0"/>
          <c:showSerName val="0"/>
          <c:showPercent val="0"/>
          <c:showBubbleSize val="0"/>
        </c:dLbls>
        <c:axId val="243815688"/>
        <c:axId val="243818040"/>
      </c:scatterChart>
      <c:scatterChart>
        <c:scatterStyle val="lineMarker"/>
        <c:varyColors val="0"/>
        <c:ser>
          <c:idx val="1"/>
          <c:order val="1"/>
          <c:spPr>
            <a:ln w="19050" cap="rnd">
              <a:solidFill>
                <a:schemeClr val="accent2"/>
              </a:solidFill>
              <a:round/>
            </a:ln>
            <a:effectLst/>
          </c:spPr>
          <c:marker>
            <c:symbol val="none"/>
          </c:marker>
          <c:xVal>
            <c:numRef>
              <c:f>[3]Sheet1!$A$3:$A$21</c:f>
              <c:numCache>
                <c:formatCode>General</c:formatCode>
                <c:ptCount val="19"/>
                <c:pt idx="0">
                  <c:v>1970</c:v>
                </c:pt>
                <c:pt idx="1">
                  <c:v>1975</c:v>
                </c:pt>
                <c:pt idx="2">
                  <c:v>1980</c:v>
                </c:pt>
                <c:pt idx="3">
                  <c:v>1985</c:v>
                </c:pt>
                <c:pt idx="4">
                  <c:v>1990</c:v>
                </c:pt>
                <c:pt idx="5">
                  <c:v>1995</c:v>
                </c:pt>
                <c:pt idx="6">
                  <c:v>2000</c:v>
                </c:pt>
                <c:pt idx="7">
                  <c:v>2001</c:v>
                </c:pt>
                <c:pt idx="8">
                  <c:v>2002</c:v>
                </c:pt>
                <c:pt idx="9">
                  <c:v>2003</c:v>
                </c:pt>
                <c:pt idx="10">
                  <c:v>2004</c:v>
                </c:pt>
                <c:pt idx="11">
                  <c:v>2005</c:v>
                </c:pt>
                <c:pt idx="12">
                  <c:v>2006</c:v>
                </c:pt>
                <c:pt idx="13">
                  <c:v>2007</c:v>
                </c:pt>
                <c:pt idx="14">
                  <c:v>2008</c:v>
                </c:pt>
                <c:pt idx="15">
                  <c:v>2009</c:v>
                </c:pt>
                <c:pt idx="16">
                  <c:v>2010</c:v>
                </c:pt>
                <c:pt idx="17">
                  <c:v>2011</c:v>
                </c:pt>
                <c:pt idx="18">
                  <c:v>2012</c:v>
                </c:pt>
              </c:numCache>
            </c:numRef>
          </c:xVal>
          <c:yVal>
            <c:numRef>
              <c:f>[3]Sheet1!$C$3:$C$21</c:f>
              <c:numCache>
                <c:formatCode>General</c:formatCode>
                <c:ptCount val="19"/>
                <c:pt idx="0">
                  <c:v>612.70000000000005</c:v>
                </c:pt>
                <c:pt idx="1">
                  <c:v>654.6</c:v>
                </c:pt>
                <c:pt idx="2">
                  <c:v>829.7</c:v>
                </c:pt>
                <c:pt idx="3">
                  <c:v>883.6</c:v>
                </c:pt>
                <c:pt idx="4">
                  <c:v>1029.0999999999999</c:v>
                </c:pt>
                <c:pt idx="5">
                  <c:v>1033</c:v>
                </c:pt>
                <c:pt idx="6">
                  <c:v>1073.5999999999999</c:v>
                </c:pt>
                <c:pt idx="7">
                  <c:v>1127.7</c:v>
                </c:pt>
                <c:pt idx="8">
                  <c:v>1094.3</c:v>
                </c:pt>
                <c:pt idx="9">
                  <c:v>1071.8</c:v>
                </c:pt>
                <c:pt idx="10">
                  <c:v>1112.0999999999999</c:v>
                </c:pt>
                <c:pt idx="11">
                  <c:v>1131.5</c:v>
                </c:pt>
                <c:pt idx="12">
                  <c:v>1162.7</c:v>
                </c:pt>
                <c:pt idx="13">
                  <c:v>1146.5999999999999</c:v>
                </c:pt>
                <c:pt idx="14">
                  <c:v>1171.8</c:v>
                </c:pt>
                <c:pt idx="15">
                  <c:v>1074.9000000000001</c:v>
                </c:pt>
                <c:pt idx="16">
                  <c:v>1084.4000000000001</c:v>
                </c:pt>
                <c:pt idx="17">
                  <c:v>1095.5999999999999</c:v>
                </c:pt>
                <c:pt idx="18">
                  <c:v>1091</c:v>
                </c:pt>
              </c:numCache>
            </c:numRef>
          </c:yVal>
          <c:smooth val="0"/>
          <c:extLst xmlns:c16r2="http://schemas.microsoft.com/office/drawing/2015/06/chart">
            <c:ext xmlns:c16="http://schemas.microsoft.com/office/drawing/2014/chart" uri="{C3380CC4-5D6E-409C-BE32-E72D297353CC}">
              <c16:uniqueId val="{00000001-FDFD-4E39-BCCE-985EF1D5B0A6}"/>
            </c:ext>
          </c:extLst>
        </c:ser>
        <c:dLbls>
          <c:showLegendKey val="0"/>
          <c:showVal val="0"/>
          <c:showCatName val="0"/>
          <c:showSerName val="0"/>
          <c:showPercent val="0"/>
          <c:showBubbleSize val="0"/>
        </c:dLbls>
        <c:axId val="243816864"/>
        <c:axId val="243821568"/>
      </c:scatterChart>
      <c:valAx>
        <c:axId val="243815688"/>
        <c:scaling>
          <c:orientation val="minMax"/>
          <c:max val="2014"/>
          <c:min val="197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en-US"/>
          </a:p>
        </c:txPr>
        <c:crossAx val="243818040"/>
        <c:crosses val="autoZero"/>
        <c:crossBetween val="midCat"/>
      </c:valAx>
      <c:valAx>
        <c:axId val="24381804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0" i="0" u="none" strike="noStrike" kern="1200" baseline="0">
                    <a:solidFill>
                      <a:sysClr val="windowText" lastClr="000000"/>
                    </a:solidFill>
                    <a:latin typeface="+mn-lt"/>
                    <a:ea typeface="+mn-ea"/>
                    <a:cs typeface="+mn-cs"/>
                  </a:defRPr>
                </a:pPr>
                <a:r>
                  <a:rPr lang="en-US" sz="1400"/>
                  <a:t>Fatalities</a:t>
                </a:r>
              </a:p>
            </c:rich>
          </c:tx>
          <c:layout>
            <c:manualLayout>
              <c:xMode val="edge"/>
              <c:yMode val="edge"/>
              <c:x val="1.9444444444444445E-2"/>
              <c:y val="0.38538568095654707"/>
            </c:manualLayout>
          </c:layout>
          <c:overlay val="0"/>
          <c:spPr>
            <a:noFill/>
            <a:ln>
              <a:noFill/>
            </a:ln>
            <a:effectLst/>
          </c:spPr>
          <c:txPr>
            <a:bodyPr rot="-5400000" spcFirstLastPara="1" vertOverflow="ellipsis" vert="horz" wrap="square" anchor="ctr" anchorCtr="1"/>
            <a:lstStyle/>
            <a:p>
              <a:pPr>
                <a:defRPr sz="1400" b="0" i="0" u="none" strike="noStrike" kern="1200" baseline="0">
                  <a:solidFill>
                    <a:sysClr val="windowText" lastClr="000000"/>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en-US"/>
          </a:p>
        </c:txPr>
        <c:crossAx val="243815688"/>
        <c:crosses val="autoZero"/>
        <c:crossBetween val="midCat"/>
      </c:valAx>
      <c:valAx>
        <c:axId val="243821568"/>
        <c:scaling>
          <c:orientation val="minMax"/>
        </c:scaling>
        <c:delete val="0"/>
        <c:axPos val="r"/>
        <c:title>
          <c:tx>
            <c:rich>
              <a:bodyPr rot="-54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r>
                  <a:rPr lang="en-US" sz="1200"/>
                  <a:t>Production (10</a:t>
                </a:r>
                <a:r>
                  <a:rPr lang="en-US" sz="1200" baseline="30000"/>
                  <a:t>6</a:t>
                </a:r>
                <a:r>
                  <a:rPr lang="en-US" sz="1200"/>
                  <a:t> stadnard tons)</a:t>
                </a:r>
              </a:p>
            </c:rich>
          </c:tx>
          <c:layout>
            <c:manualLayout>
              <c:xMode val="edge"/>
              <c:yMode val="edge"/>
              <c:x val="0.9376944444444445"/>
              <c:y val="0.12876531058617674"/>
            </c:manualLayout>
          </c:layout>
          <c:overlay val="0"/>
          <c:spPr>
            <a:noFill/>
            <a:ln>
              <a:noFill/>
            </a:ln>
            <a:effectLst/>
          </c:spPr>
          <c:txPr>
            <a:bodyPr rot="-54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title>
        <c:numFmt formatCode="General" sourceLinked="1"/>
        <c:majorTickMark val="out"/>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en-US"/>
          </a:p>
        </c:txPr>
        <c:crossAx val="243816864"/>
        <c:crosses val="max"/>
        <c:crossBetween val="midCat"/>
      </c:valAx>
      <c:valAx>
        <c:axId val="243816864"/>
        <c:scaling>
          <c:orientation val="minMax"/>
        </c:scaling>
        <c:delete val="1"/>
        <c:axPos val="b"/>
        <c:numFmt formatCode="General" sourceLinked="1"/>
        <c:majorTickMark val="out"/>
        <c:minorTickMark val="none"/>
        <c:tickLblPos val="nextTo"/>
        <c:crossAx val="243821568"/>
        <c:crosses val="autoZero"/>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100">
          <a:solidFill>
            <a:sysClr val="windowText" lastClr="000000"/>
          </a:solidFill>
        </a:defRPr>
      </a:pPr>
      <a:endParaRPr lang="en-US"/>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2</xdr:col>
      <xdr:colOff>510540</xdr:colOff>
      <xdr:row>0</xdr:row>
      <xdr:rowOff>102870</xdr:rowOff>
    </xdr:from>
    <xdr:to>
      <xdr:col>9</xdr:col>
      <xdr:colOff>22860</xdr:colOff>
      <xdr:row>16</xdr:row>
      <xdr:rowOff>102870</xdr:rowOff>
    </xdr:to>
    <xdr:graphicFrame macro="">
      <xdr:nvGraphicFramePr>
        <xdr:cNvPr id="4" name="Chart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5</xdr:row>
      <xdr:rowOff>41910</xdr:rowOff>
    </xdr:from>
    <xdr:to>
      <xdr:col>9</xdr:col>
      <xdr:colOff>30480</xdr:colOff>
      <xdr:row>20</xdr:row>
      <xdr:rowOff>41910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4</xdr:col>
      <xdr:colOff>0</xdr:colOff>
      <xdr:row>3</xdr:row>
      <xdr:rowOff>144780</xdr:rowOff>
    </xdr:from>
    <xdr:to>
      <xdr:col>11</xdr:col>
      <xdr:colOff>0</xdr:colOff>
      <xdr:row>17</xdr:row>
      <xdr:rowOff>129540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3</xdr:col>
      <xdr:colOff>426720</xdr:colOff>
      <xdr:row>3</xdr:row>
      <xdr:rowOff>110490</xdr:rowOff>
    </xdr:from>
    <xdr:to>
      <xdr:col>11</xdr:col>
      <xdr:colOff>480060</xdr:colOff>
      <xdr:row>18</xdr:row>
      <xdr:rowOff>114300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0.47152</cdr:x>
      <cdr:y>0.34584</cdr:y>
    </cdr:from>
    <cdr:to>
      <cdr:x>0.80062</cdr:x>
      <cdr:y>0.44862</cdr:y>
    </cdr:to>
    <cdr:sp macro="" textlink="">
      <cdr:nvSpPr>
        <cdr:cNvPr id="2" name="TextBox 1"/>
        <cdr:cNvSpPr txBox="1"/>
      </cdr:nvSpPr>
      <cdr:spPr>
        <a:xfrm xmlns:a="http://schemas.openxmlformats.org/drawingml/2006/main">
          <a:off x="2324646" y="950018"/>
          <a:ext cx="1622514" cy="28233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en-US" sz="1100"/>
            <a:t>Production: 62% increase</a:t>
          </a:r>
        </a:p>
      </cdr:txBody>
    </cdr:sp>
  </cdr:relSizeAnchor>
  <cdr:relSizeAnchor xmlns:cdr="http://schemas.openxmlformats.org/drawingml/2006/chartDrawing">
    <cdr:from>
      <cdr:x>0.4964</cdr:x>
      <cdr:y>0.59073</cdr:y>
    </cdr:from>
    <cdr:to>
      <cdr:x>0.81917</cdr:x>
      <cdr:y>0.69351</cdr:y>
    </cdr:to>
    <cdr:sp macro="" textlink="">
      <cdr:nvSpPr>
        <cdr:cNvPr id="3" name="TextBox 1"/>
        <cdr:cNvSpPr txBox="1"/>
      </cdr:nvSpPr>
      <cdr:spPr>
        <a:xfrm xmlns:a="http://schemas.openxmlformats.org/drawingml/2006/main">
          <a:off x="2447303" y="1622750"/>
          <a:ext cx="1591339" cy="282331"/>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a:t>Fatalities: 62% decrease</a:t>
          </a:r>
        </a:p>
      </cdr:txBody>
    </cdr:sp>
  </cdr:relSizeAnchor>
  <cdr:relSizeAnchor xmlns:cdr="http://schemas.openxmlformats.org/drawingml/2006/chartDrawing">
    <cdr:from>
      <cdr:x>0.80062</cdr:x>
      <cdr:y>0.62361</cdr:y>
    </cdr:from>
    <cdr:to>
      <cdr:x>0.8007</cdr:x>
      <cdr:y>0.81415</cdr:y>
    </cdr:to>
    <cdr:cxnSp macro="">
      <cdr:nvCxnSpPr>
        <cdr:cNvPr id="5" name="Straight Arrow Connector 4"/>
        <cdr:cNvCxnSpPr/>
      </cdr:nvCxnSpPr>
      <cdr:spPr>
        <a:xfrm xmlns:a="http://schemas.openxmlformats.org/drawingml/2006/main" flipH="1">
          <a:off x="3947160" y="1713066"/>
          <a:ext cx="394" cy="523404"/>
        </a:xfrm>
        <a:prstGeom xmlns:a="http://schemas.openxmlformats.org/drawingml/2006/main" prst="straightConnector1">
          <a:avLst/>
        </a:prstGeom>
        <a:ln xmlns:a="http://schemas.openxmlformats.org/drawingml/2006/main" w="12700">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0.79111</cdr:x>
      <cdr:y>0.25694</cdr:y>
    </cdr:from>
    <cdr:to>
      <cdr:x>0.79167</cdr:x>
      <cdr:y>0.42546</cdr:y>
    </cdr:to>
    <cdr:cxnSp macro="">
      <cdr:nvCxnSpPr>
        <cdr:cNvPr id="6" name="Straight Arrow Connector 5"/>
        <cdr:cNvCxnSpPr/>
      </cdr:nvCxnSpPr>
      <cdr:spPr>
        <a:xfrm xmlns:a="http://schemas.openxmlformats.org/drawingml/2006/main" flipV="1">
          <a:off x="3616960" y="704850"/>
          <a:ext cx="2540" cy="462280"/>
        </a:xfrm>
        <a:prstGeom xmlns:a="http://schemas.openxmlformats.org/drawingml/2006/main" prst="straightConnector1">
          <a:avLst/>
        </a:prstGeom>
        <a:ln xmlns:a="http://schemas.openxmlformats.org/drawingml/2006/main" w="12700">
          <a:solidFill>
            <a:schemeClr val="accent2"/>
          </a:solidFill>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hollyk\Desktop\Career\Cornerstone\V2%20Issue%202\Xie\Xie-Figures1-6.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hollyk\Desktop\Career\Cornerstone\V2%20Issue%202\Hao\Hao-Fig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hollyk\Desktop\Career\Cornerstone\V2%20Issue%202\Watzman\Watzman-Figure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hollyk\Desktop\Career\Cornerstone\V2%20Issue%202\Stutsel\Stutsel-Figure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gure1"/>
      <sheetName val="figure2"/>
      <sheetName val="figure3"/>
      <sheetName val="figure4"/>
      <sheetName val="figure5"/>
      <sheetName val="figure6"/>
    </sheetNames>
    <sheetDataSet>
      <sheetData sheetId="0">
        <row r="4">
          <cell r="E4" t="str">
            <v>GDP</v>
          </cell>
          <cell r="G4" t="str">
            <v>Coal Production</v>
          </cell>
          <cell r="I4" t="str">
            <v>Coal Consumption</v>
          </cell>
        </row>
        <row r="6">
          <cell r="D6">
            <v>1953</v>
          </cell>
          <cell r="F6">
            <v>15.6</v>
          </cell>
          <cell r="H6">
            <v>6.013858657065736</v>
          </cell>
          <cell r="J6">
            <v>8.199304566645143</v>
          </cell>
        </row>
        <row r="7">
          <cell r="D7">
            <v>1954</v>
          </cell>
          <cell r="F7">
            <v>4.2000000000000108</v>
          </cell>
          <cell r="H7">
            <v>20.007340088845833</v>
          </cell>
          <cell r="J7">
            <v>13.991631717767675</v>
          </cell>
        </row>
        <row r="8">
          <cell r="D8">
            <v>1955</v>
          </cell>
          <cell r="F8">
            <v>6.8000000000000087</v>
          </cell>
          <cell r="H8">
            <v>16.690182044588532</v>
          </cell>
          <cell r="J8">
            <v>11.250294696044387</v>
          </cell>
        </row>
        <row r="9">
          <cell r="D9">
            <v>1956</v>
          </cell>
          <cell r="F9">
            <v>14.99999999999998</v>
          </cell>
          <cell r="H9">
            <v>12.253061457658871</v>
          </cell>
          <cell r="J9">
            <v>26.071079906433315</v>
          </cell>
        </row>
        <row r="10">
          <cell r="D10">
            <v>1957</v>
          </cell>
          <cell r="F10">
            <v>5.1000000000000174</v>
          </cell>
          <cell r="H10">
            <v>19.056638493207263</v>
          </cell>
          <cell r="J10">
            <v>9.1740375255477424</v>
          </cell>
        </row>
        <row r="11">
          <cell r="D11">
            <v>1958</v>
          </cell>
          <cell r="F11">
            <v>21.300000000000011</v>
          </cell>
          <cell r="H11">
            <v>0</v>
          </cell>
          <cell r="J11">
            <v>0</v>
          </cell>
        </row>
        <row r="12">
          <cell r="D12">
            <v>1959</v>
          </cell>
          <cell r="F12">
            <v>8.8000000000000043</v>
          </cell>
          <cell r="H12">
            <v>0</v>
          </cell>
          <cell r="J12">
            <v>0</v>
          </cell>
        </row>
        <row r="13">
          <cell r="D13">
            <v>1960</v>
          </cell>
          <cell r="F13">
            <v>-0.29999999999999799</v>
          </cell>
          <cell r="H13">
            <v>7.6116769508316322</v>
          </cell>
          <cell r="J13">
            <v>0</v>
          </cell>
        </row>
        <row r="14">
          <cell r="D14">
            <v>1961</v>
          </cell>
          <cell r="F14">
            <v>-27.3</v>
          </cell>
          <cell r="H14">
            <v>0</v>
          </cell>
          <cell r="J14">
            <v>0</v>
          </cell>
        </row>
        <row r="15">
          <cell r="D15">
            <v>1962</v>
          </cell>
          <cell r="F15">
            <v>-5.5999999999999943</v>
          </cell>
          <cell r="H15">
            <v>0</v>
          </cell>
          <cell r="J15">
            <v>0</v>
          </cell>
        </row>
        <row r="16">
          <cell r="D16">
            <v>1963</v>
          </cell>
          <cell r="F16">
            <v>10.200000000000019</v>
          </cell>
          <cell r="H16">
            <v>-1.2422460080206743</v>
          </cell>
          <cell r="J16">
            <v>-6.1969479630333275</v>
          </cell>
        </row>
        <row r="17">
          <cell r="D17">
            <v>1964</v>
          </cell>
          <cell r="F17">
            <v>18.300000000000004</v>
          </cell>
          <cell r="H17">
            <v>-0.92369954081435879</v>
          </cell>
          <cell r="J17">
            <v>5.6205804074810377</v>
          </cell>
        </row>
        <row r="18">
          <cell r="D18">
            <v>1965</v>
          </cell>
          <cell r="F18">
            <v>16.999999999999986</v>
          </cell>
          <cell r="H18">
            <v>7.9004298320145523</v>
          </cell>
          <cell r="J18">
            <v>11.522155308517597</v>
          </cell>
        </row>
        <row r="19">
          <cell r="D19">
            <v>1966</v>
          </cell>
          <cell r="F19">
            <v>10.7</v>
          </cell>
          <cell r="H19">
            <v>8.6210079389452403</v>
          </cell>
          <cell r="J19">
            <v>6.9451902711140781</v>
          </cell>
        </row>
        <row r="20">
          <cell r="D20">
            <v>1967</v>
          </cell>
          <cell r="F20">
            <v>-5.7000000000000126</v>
          </cell>
          <cell r="H20">
            <v>-18.343300950786386</v>
          </cell>
          <cell r="J20">
            <v>-11.106899017236783</v>
          </cell>
        </row>
        <row r="21">
          <cell r="D21">
            <v>1968</v>
          </cell>
          <cell r="F21">
            <v>-4.099999999999997</v>
          </cell>
          <cell r="H21">
            <v>6.7931598436487999</v>
          </cell>
          <cell r="J21">
            <v>-0.5008414150723608</v>
          </cell>
        </row>
        <row r="22">
          <cell r="D22">
            <v>1969</v>
          </cell>
          <cell r="F22">
            <v>16.900000000000013</v>
          </cell>
          <cell r="H22">
            <v>21.229058125447771</v>
          </cell>
          <cell r="J22">
            <v>20.384460109159676</v>
          </cell>
        </row>
        <row r="23">
          <cell r="D23">
            <v>1970</v>
          </cell>
          <cell r="F23">
            <v>19.399999999999988</v>
          </cell>
          <cell r="H23">
            <v>32.772419395290555</v>
          </cell>
          <cell r="J23">
            <v>27.229052362635535</v>
          </cell>
        </row>
        <row r="24">
          <cell r="D24">
            <v>1971</v>
          </cell>
          <cell r="F24">
            <v>7.0000000000000115</v>
          </cell>
          <cell r="H24">
            <v>10.753461800019929</v>
          </cell>
          <cell r="J24">
            <v>15.398964734148082</v>
          </cell>
        </row>
        <row r="25">
          <cell r="D25">
            <v>1972</v>
          </cell>
          <cell r="F25">
            <v>3.8000000000000185</v>
          </cell>
          <cell r="H25">
            <v>4.6048282274142327</v>
          </cell>
          <cell r="J25">
            <v>5.7866504082911963</v>
          </cell>
        </row>
        <row r="26">
          <cell r="D26">
            <v>1973</v>
          </cell>
          <cell r="F26">
            <v>7.8999999999999835</v>
          </cell>
          <cell r="H26">
            <v>1.6817568930947557</v>
          </cell>
          <cell r="J26">
            <v>1.3067165682736672</v>
          </cell>
        </row>
        <row r="27">
          <cell r="D27">
            <v>1974</v>
          </cell>
          <cell r="F27">
            <v>2.30000000000001</v>
          </cell>
          <cell r="H27">
            <v>-0.94134988234456285</v>
          </cell>
          <cell r="J27">
            <v>-1.1088554758445959</v>
          </cell>
        </row>
        <row r="28">
          <cell r="D28">
            <v>1975</v>
          </cell>
          <cell r="F28">
            <v>8.6999999999999922</v>
          </cell>
          <cell r="H28">
            <v>16.71263103389041</v>
          </cell>
          <cell r="J28">
            <v>12.507694101619437</v>
          </cell>
        </row>
        <row r="29">
          <cell r="D29">
            <v>1976</v>
          </cell>
          <cell r="F29">
            <v>-1.5999999999999963</v>
          </cell>
          <cell r="H29">
            <v>0.22235925395743961</v>
          </cell>
          <cell r="J29">
            <v>2.6867706187798412</v>
          </cell>
        </row>
        <row r="30">
          <cell r="D30">
            <v>1977</v>
          </cell>
          <cell r="F30">
            <v>7.6000000000000041</v>
          </cell>
          <cell r="H30">
            <v>13.88226319723595</v>
          </cell>
          <cell r="J30">
            <v>9.9966040279003323</v>
          </cell>
        </row>
        <row r="31">
          <cell r="D31">
            <v>1978</v>
          </cell>
          <cell r="F31">
            <v>11.699999999999992</v>
          </cell>
          <cell r="H31">
            <v>12.319527351107899</v>
          </cell>
          <cell r="J31">
            <v>9.8151815744111488</v>
          </cell>
        </row>
        <row r="32">
          <cell r="D32">
            <v>1979</v>
          </cell>
          <cell r="F32">
            <v>7.5999999999999801</v>
          </cell>
          <cell r="H32">
            <v>2.7763215814317124</v>
          </cell>
          <cell r="J32">
            <v>3.4310664169239704</v>
          </cell>
        </row>
        <row r="33">
          <cell r="D33">
            <v>1980</v>
          </cell>
          <cell r="F33">
            <v>7.7999999999999954</v>
          </cell>
          <cell r="H33">
            <v>-2.35578452856151</v>
          </cell>
          <cell r="J33">
            <v>4.0746473173837536</v>
          </cell>
        </row>
        <row r="34">
          <cell r="D34">
            <v>1981</v>
          </cell>
          <cell r="F34">
            <v>5.2000000000000206</v>
          </cell>
          <cell r="H34">
            <v>0.24365408685868375</v>
          </cell>
          <cell r="J34">
            <v>-0.60427900049251448</v>
          </cell>
        </row>
        <row r="35">
          <cell r="D35">
            <v>1982</v>
          </cell>
          <cell r="F35">
            <v>9.1</v>
          </cell>
          <cell r="H35">
            <v>7.1857092637607218</v>
          </cell>
          <cell r="J35">
            <v>5.8509022222932483</v>
          </cell>
        </row>
        <row r="36">
          <cell r="D36">
            <v>1983</v>
          </cell>
          <cell r="F36">
            <v>10.900000000000006</v>
          </cell>
          <cell r="H36">
            <v>7.2299740186342651</v>
          </cell>
          <cell r="J36">
            <v>6.5972852683693013</v>
          </cell>
        </row>
        <row r="37">
          <cell r="D37">
            <v>1984</v>
          </cell>
          <cell r="F37">
            <v>15.199999999999992</v>
          </cell>
          <cell r="H37">
            <v>10.456462477899304</v>
          </cell>
          <cell r="J37">
            <v>9.3957254772799761</v>
          </cell>
        </row>
        <row r="38">
          <cell r="D38">
            <v>1985</v>
          </cell>
          <cell r="F38">
            <v>13.500000000000007</v>
          </cell>
          <cell r="H38">
            <v>10.524742178276705</v>
          </cell>
          <cell r="J38">
            <v>9.0853307330047617</v>
          </cell>
        </row>
        <row r="39">
          <cell r="D39">
            <v>1986</v>
          </cell>
          <cell r="F39">
            <v>8.8000000000000238</v>
          </cell>
          <cell r="H39">
            <v>2.4952165537709869</v>
          </cell>
          <cell r="J39">
            <v>5.4944100369784872</v>
          </cell>
        </row>
        <row r="40">
          <cell r="D40">
            <v>1987</v>
          </cell>
          <cell r="F40">
            <v>11.599999999999984</v>
          </cell>
          <cell r="H40">
            <v>3.7866175549863628</v>
          </cell>
          <cell r="J40">
            <v>7.4646616363670608</v>
          </cell>
        </row>
        <row r="41">
          <cell r="D41">
            <v>1988</v>
          </cell>
          <cell r="F41">
            <v>11.299999999999995</v>
          </cell>
          <cell r="H41">
            <v>5.5983139633240242</v>
          </cell>
          <cell r="J41">
            <v>7.2003317497960033</v>
          </cell>
        </row>
        <row r="42">
          <cell r="D42">
            <v>1989</v>
          </cell>
          <cell r="F42">
            <v>4.1000000000000192</v>
          </cell>
          <cell r="H42">
            <v>7.5610424403000938</v>
          </cell>
          <cell r="J42">
            <v>4.2219674051605081</v>
          </cell>
        </row>
        <row r="43">
          <cell r="D43">
            <v>1990</v>
          </cell>
          <cell r="F43">
            <v>3.7999999999999923</v>
          </cell>
          <cell r="H43">
            <v>2.4866369901359837</v>
          </cell>
          <cell r="J43">
            <v>2.1416223313972615</v>
          </cell>
        </row>
        <row r="44">
          <cell r="D44">
            <v>1991</v>
          </cell>
          <cell r="F44">
            <v>9.2000000000000171</v>
          </cell>
          <cell r="H44">
            <v>0.69858880359041353</v>
          </cell>
          <cell r="J44">
            <v>4.9512035362197881</v>
          </cell>
        </row>
        <row r="45">
          <cell r="D45">
            <v>1992</v>
          </cell>
          <cell r="F45">
            <v>14.200000000000014</v>
          </cell>
          <cell r="H45">
            <v>2.7022042642558799</v>
          </cell>
          <cell r="J45">
            <v>4.4942412177073576</v>
          </cell>
        </row>
        <row r="46">
          <cell r="D46">
            <v>1993</v>
          </cell>
          <cell r="F46">
            <v>13.999999999999982</v>
          </cell>
          <cell r="H46">
            <v>3.0609878851952526</v>
          </cell>
          <cell r="J46">
            <v>5.056494273211869</v>
          </cell>
        </row>
        <row r="47">
          <cell r="D47">
            <v>1994</v>
          </cell>
          <cell r="F47">
            <v>13.100000000000017</v>
          </cell>
          <cell r="H47">
            <v>8.226897629632715</v>
          </cell>
          <cell r="J47">
            <v>6.544816180741285</v>
          </cell>
        </row>
        <row r="48">
          <cell r="D48">
            <v>1995</v>
          </cell>
          <cell r="F48">
            <v>10.900000000000007</v>
          </cell>
          <cell r="H48">
            <v>9.4670877942216247</v>
          </cell>
          <cell r="J48">
            <v>6.2029648361702199</v>
          </cell>
        </row>
        <row r="49">
          <cell r="D49">
            <v>1996</v>
          </cell>
          <cell r="F49">
            <v>10.000000000000004</v>
          </cell>
          <cell r="H49">
            <v>2.7824856199034178</v>
          </cell>
          <cell r="J49">
            <v>2.7113349794501791</v>
          </cell>
        </row>
        <row r="50">
          <cell r="D50">
            <v>1997</v>
          </cell>
          <cell r="F50">
            <v>9.2999999999999918</v>
          </cell>
          <cell r="H50">
            <v>-0.66286344173447487</v>
          </cell>
          <cell r="J50">
            <v>-3.2181155198270015</v>
          </cell>
        </row>
        <row r="51">
          <cell r="D51">
            <v>1998</v>
          </cell>
          <cell r="F51">
            <v>7.8000000000000149</v>
          </cell>
          <cell r="H51">
            <v>-4.1263908439881982</v>
          </cell>
          <cell r="J51">
            <v>-2.3661568868148573</v>
          </cell>
        </row>
        <row r="52">
          <cell r="D52">
            <v>1999</v>
          </cell>
          <cell r="F52">
            <v>7.599999999999973</v>
          </cell>
          <cell r="H52">
            <v>-2.3196709780920965</v>
          </cell>
          <cell r="J52">
            <v>1.9308925798822347</v>
          </cell>
        </row>
        <row r="53">
          <cell r="D53">
            <v>2000</v>
          </cell>
          <cell r="F53">
            <v>8.4000000000000039</v>
          </cell>
          <cell r="H53">
            <v>6.5972721103336323</v>
          </cell>
          <cell r="J53">
            <v>3.9827050746963848</v>
          </cell>
        </row>
        <row r="54">
          <cell r="D54">
            <v>2001</v>
          </cell>
          <cell r="F54">
            <v>8.3000000000000078</v>
          </cell>
          <cell r="H54">
            <v>6.4339907107757579</v>
          </cell>
          <cell r="J54">
            <v>-1.1278764884252697E-2</v>
          </cell>
        </row>
        <row r="55">
          <cell r="D55">
            <v>2002</v>
          </cell>
          <cell r="F55">
            <v>9.1000000000000085</v>
          </cell>
          <cell r="H55">
            <v>5.1664362409284692</v>
          </cell>
          <cell r="J55">
            <v>5.0208368306711968</v>
          </cell>
        </row>
        <row r="56">
          <cell r="D56">
            <v>2003</v>
          </cell>
          <cell r="F56">
            <v>9.9999999999999805</v>
          </cell>
          <cell r="H56">
            <v>18.153675604075346</v>
          </cell>
          <cell r="J56">
            <v>19.090810874704371</v>
          </cell>
        </row>
        <row r="57">
          <cell r="D57">
            <v>2004</v>
          </cell>
          <cell r="F57">
            <v>10.100000000000021</v>
          </cell>
          <cell r="H57">
            <v>15.622767996731159</v>
          </cell>
          <cell r="J57">
            <v>15.019093737467168</v>
          </cell>
        </row>
        <row r="58">
          <cell r="D58">
            <v>2005</v>
          </cell>
          <cell r="F58">
            <v>11.299999999999983</v>
          </cell>
          <cell r="H58">
            <v>10.776225166077548</v>
          </cell>
          <cell r="J58">
            <v>14.926181759360221</v>
          </cell>
        </row>
        <row r="59">
          <cell r="D59">
            <v>2006</v>
          </cell>
          <cell r="F59">
            <v>12.700000000000006</v>
          </cell>
          <cell r="H59">
            <v>7.6507277955659383</v>
          </cell>
          <cell r="J59">
            <v>7.9409298709157738</v>
          </cell>
        </row>
        <row r="60">
          <cell r="D60">
            <v>2007</v>
          </cell>
          <cell r="F60">
            <v>14.200000000000019</v>
          </cell>
          <cell r="H60">
            <v>6.5559956022782515</v>
          </cell>
          <cell r="J60">
            <v>8.3366388272856327</v>
          </cell>
        </row>
        <row r="61">
          <cell r="D61">
            <v>2008</v>
          </cell>
          <cell r="F61">
            <v>9.5999999999999801</v>
          </cell>
          <cell r="H61">
            <v>3.021468588245102</v>
          </cell>
          <cell r="J61">
            <v>3.6882012134837301</v>
          </cell>
        </row>
        <row r="62">
          <cell r="D62">
            <v>2009</v>
          </cell>
          <cell r="F62">
            <v>9.2000000000000242</v>
          </cell>
          <cell r="H62">
            <v>7.3150527894118449</v>
          </cell>
          <cell r="J62">
            <v>6.6605798232023368</v>
          </cell>
        </row>
        <row r="63">
          <cell r="D63">
            <v>2010</v>
          </cell>
          <cell r="F63">
            <v>10.299999999999997</v>
          </cell>
          <cell r="H63">
            <v>7.2234590464581121</v>
          </cell>
          <cell r="J63">
            <v>4.068788506572262</v>
          </cell>
        </row>
        <row r="64">
          <cell r="D64">
            <v>2011</v>
          </cell>
          <cell r="F64">
            <v>9.3000000000000007</v>
          </cell>
          <cell r="H64">
            <v>8.6419753086419728</v>
          </cell>
          <cell r="J64">
            <v>9.4339622641509422</v>
          </cell>
        </row>
        <row r="65">
          <cell r="D65">
            <v>2012</v>
          </cell>
          <cell r="F65">
            <v>7.8</v>
          </cell>
          <cell r="H65">
            <v>3.6931818181818272</v>
          </cell>
          <cell r="J65">
            <v>1.1068539804171906</v>
          </cell>
        </row>
        <row r="66">
          <cell r="D66">
            <v>2013</v>
          </cell>
          <cell r="F66">
            <v>7.7</v>
          </cell>
          <cell r="H66">
            <v>1.3698630136986187</v>
          </cell>
          <cell r="J66">
            <v>2.6000000000000059</v>
          </cell>
        </row>
      </sheetData>
      <sheetData sheetId="1" refreshError="1"/>
      <sheetData sheetId="2">
        <row r="5">
          <cell r="I5" t="str">
            <v>Consumption</v>
          </cell>
          <cell r="J5" t="str">
            <v>Production</v>
          </cell>
        </row>
        <row r="7">
          <cell r="H7">
            <v>2000</v>
          </cell>
          <cell r="I7">
            <v>1</v>
          </cell>
          <cell r="J7">
            <v>0.17418857796113132</v>
          </cell>
        </row>
        <row r="8">
          <cell r="H8">
            <v>2001</v>
          </cell>
          <cell r="I8">
            <v>-0.51995304551947275</v>
          </cell>
          <cell r="J8">
            <v>0.76572648241620123</v>
          </cell>
        </row>
        <row r="9">
          <cell r="H9">
            <v>2002</v>
          </cell>
          <cell r="I9">
            <v>0.53794924737571648</v>
          </cell>
          <cell r="J9">
            <v>0.58302211694954731</v>
          </cell>
        </row>
        <row r="10">
          <cell r="H10">
            <v>2003</v>
          </cell>
          <cell r="I10">
            <v>1.9466002120990624</v>
          </cell>
          <cell r="J10">
            <v>1.8342150537634412</v>
          </cell>
        </row>
        <row r="11">
          <cell r="H11">
            <v>2004</v>
          </cell>
          <cell r="I11">
            <v>1.4278276479274361</v>
          </cell>
          <cell r="J11">
            <v>1.5565608482978226</v>
          </cell>
        </row>
        <row r="12">
          <cell r="H12">
            <v>2005</v>
          </cell>
          <cell r="I12">
            <v>1.7469367412852226</v>
          </cell>
          <cell r="J12">
            <v>0.94527915321546185</v>
          </cell>
        </row>
        <row r="13">
          <cell r="H13">
            <v>2006</v>
          </cell>
          <cell r="I13">
            <v>0.25066328803821902</v>
          </cell>
          <cell r="J13">
            <v>0.60101972315459518</v>
          </cell>
        </row>
        <row r="14">
          <cell r="H14">
            <v>2007</v>
          </cell>
          <cell r="I14">
            <v>0.55427967204478656</v>
          </cell>
          <cell r="J14">
            <v>0.45496955809504175</v>
          </cell>
        </row>
        <row r="15">
          <cell r="H15">
            <v>2008</v>
          </cell>
          <cell r="I15">
            <v>0.92920713953488532</v>
          </cell>
          <cell r="J15">
            <v>0.42414561664190276</v>
          </cell>
        </row>
        <row r="16">
          <cell r="H16">
            <v>2009</v>
          </cell>
          <cell r="I16">
            <v>0.5689384231699236</v>
          </cell>
          <cell r="J16">
            <v>0.66226648570428959</v>
          </cell>
        </row>
        <row r="17">
          <cell r="H17">
            <v>2010</v>
          </cell>
          <cell r="I17">
            <v>0.71747710262783193</v>
          </cell>
          <cell r="J17">
            <v>0.85993613813484127</v>
          </cell>
        </row>
        <row r="18">
          <cell r="H18">
            <v>2011</v>
          </cell>
          <cell r="I18">
            <v>1.014335681560667</v>
          </cell>
          <cell r="J18">
            <v>0.92918157496051168</v>
          </cell>
        </row>
        <row r="19">
          <cell r="H19">
            <v>2012</v>
          </cell>
          <cell r="I19">
            <v>0.14274927695867518</v>
          </cell>
          <cell r="J19">
            <v>0.47630405053399233</v>
          </cell>
        </row>
        <row r="20">
          <cell r="I20">
            <v>0.33766233766233794</v>
          </cell>
        </row>
      </sheetData>
      <sheetData sheetId="3" refreshError="1"/>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ow r="3">
          <cell r="B3" t="str">
            <v>Fatalities Per Million Tonnes Coal Produced</v>
          </cell>
        </row>
        <row r="4">
          <cell r="A4">
            <v>2007</v>
          </cell>
          <cell r="B4">
            <v>2.9000000000000001E-2</v>
          </cell>
        </row>
        <row r="5">
          <cell r="A5">
            <v>2008</v>
          </cell>
          <cell r="B5">
            <v>1.77E-2</v>
          </cell>
        </row>
        <row r="6">
          <cell r="A6">
            <v>2009</v>
          </cell>
          <cell r="B6">
            <v>2.7E-2</v>
          </cell>
        </row>
        <row r="7">
          <cell r="A7">
            <v>2010</v>
          </cell>
          <cell r="B7">
            <v>2.5000000000000001E-2</v>
          </cell>
        </row>
        <row r="8">
          <cell r="A8">
            <v>2011</v>
          </cell>
          <cell r="B8">
            <v>1.7500000000000002E-2</v>
          </cell>
        </row>
        <row r="9">
          <cell r="A9">
            <v>2012</v>
          </cell>
          <cell r="B9">
            <v>4.3E-3</v>
          </cell>
        </row>
        <row r="10">
          <cell r="A10">
            <v>2013</v>
          </cell>
          <cell r="B10">
            <v>4.0000000000000001E-3</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ow r="3">
          <cell r="A3">
            <v>1970</v>
          </cell>
          <cell r="B3">
            <v>260</v>
          </cell>
          <cell r="C3">
            <v>612.70000000000005</v>
          </cell>
        </row>
        <row r="4">
          <cell r="A4">
            <v>1975</v>
          </cell>
          <cell r="B4">
            <v>155</v>
          </cell>
          <cell r="C4">
            <v>654.6</v>
          </cell>
        </row>
        <row r="5">
          <cell r="A5">
            <v>1980</v>
          </cell>
          <cell r="B5">
            <v>133</v>
          </cell>
          <cell r="C5">
            <v>829.7</v>
          </cell>
        </row>
        <row r="6">
          <cell r="A6">
            <v>1985</v>
          </cell>
          <cell r="B6">
            <v>68</v>
          </cell>
          <cell r="C6">
            <v>883.6</v>
          </cell>
        </row>
        <row r="7">
          <cell r="A7">
            <v>1990</v>
          </cell>
          <cell r="B7">
            <v>66</v>
          </cell>
          <cell r="C7">
            <v>1029.0999999999999</v>
          </cell>
        </row>
        <row r="8">
          <cell r="A8">
            <v>1995</v>
          </cell>
          <cell r="B8">
            <v>47</v>
          </cell>
          <cell r="C8">
            <v>1033</v>
          </cell>
        </row>
        <row r="9">
          <cell r="A9">
            <v>2000</v>
          </cell>
          <cell r="B9">
            <v>38</v>
          </cell>
          <cell r="C9">
            <v>1073.5999999999999</v>
          </cell>
        </row>
        <row r="10">
          <cell r="A10">
            <v>2001</v>
          </cell>
          <cell r="B10">
            <v>42</v>
          </cell>
          <cell r="C10">
            <v>1127.7</v>
          </cell>
        </row>
        <row r="11">
          <cell r="A11">
            <v>2002</v>
          </cell>
          <cell r="B11">
            <v>27</v>
          </cell>
          <cell r="C11">
            <v>1094.3</v>
          </cell>
        </row>
        <row r="12">
          <cell r="A12">
            <v>2003</v>
          </cell>
          <cell r="B12">
            <v>30</v>
          </cell>
          <cell r="C12">
            <v>1071.8</v>
          </cell>
        </row>
        <row r="13">
          <cell r="A13">
            <v>2004</v>
          </cell>
          <cell r="B13">
            <v>28</v>
          </cell>
          <cell r="C13">
            <v>1112.0999999999999</v>
          </cell>
        </row>
        <row r="14">
          <cell r="A14">
            <v>2005</v>
          </cell>
          <cell r="B14">
            <v>23</v>
          </cell>
          <cell r="C14">
            <v>1131.5</v>
          </cell>
        </row>
        <row r="15">
          <cell r="A15">
            <v>2006</v>
          </cell>
          <cell r="B15">
            <v>47</v>
          </cell>
          <cell r="C15">
            <v>1162.7</v>
          </cell>
        </row>
        <row r="16">
          <cell r="A16">
            <v>2007</v>
          </cell>
          <cell r="B16">
            <v>34</v>
          </cell>
          <cell r="C16">
            <v>1146.5999999999999</v>
          </cell>
        </row>
        <row r="17">
          <cell r="A17">
            <v>2008</v>
          </cell>
          <cell r="B17">
            <v>30</v>
          </cell>
          <cell r="C17">
            <v>1171.8</v>
          </cell>
        </row>
        <row r="18">
          <cell r="A18">
            <v>2009</v>
          </cell>
          <cell r="B18">
            <v>18</v>
          </cell>
          <cell r="C18">
            <v>1074.9000000000001</v>
          </cell>
        </row>
        <row r="19">
          <cell r="A19">
            <v>2010</v>
          </cell>
          <cell r="B19">
            <v>48</v>
          </cell>
          <cell r="C19">
            <v>1084.4000000000001</v>
          </cell>
        </row>
        <row r="20">
          <cell r="A20">
            <v>2011</v>
          </cell>
          <cell r="B20">
            <v>21</v>
          </cell>
          <cell r="C20">
            <v>1095.5999999999999</v>
          </cell>
        </row>
        <row r="21">
          <cell r="A21">
            <v>2012</v>
          </cell>
          <cell r="B21">
            <v>19</v>
          </cell>
          <cell r="C21">
            <v>1091</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s>
    <sheetDataSet>
      <sheetData sheetId="0">
        <row r="3">
          <cell r="B3" t="str">
            <v>1998-99</v>
          </cell>
        </row>
        <row r="4">
          <cell r="B4" t="str">
            <v>1999-00</v>
          </cell>
        </row>
        <row r="5">
          <cell r="B5" t="str">
            <v>2000-01</v>
          </cell>
        </row>
        <row r="6">
          <cell r="B6" t="str">
            <v>2001-02</v>
          </cell>
        </row>
        <row r="7">
          <cell r="B7" t="str">
            <v>2002-03</v>
          </cell>
        </row>
        <row r="8">
          <cell r="B8" t="str">
            <v>2003-04</v>
          </cell>
        </row>
        <row r="9">
          <cell r="B9" t="str">
            <v>2004-05</v>
          </cell>
        </row>
        <row r="10">
          <cell r="B10" t="str">
            <v>2005-06</v>
          </cell>
        </row>
        <row r="11">
          <cell r="B11" t="str">
            <v>2006-07</v>
          </cell>
        </row>
        <row r="12">
          <cell r="B12" t="str">
            <v>2007-08</v>
          </cell>
        </row>
        <row r="13">
          <cell r="B13" t="str">
            <v>2008-09</v>
          </cell>
        </row>
        <row r="14">
          <cell r="B14" t="str">
            <v>2009-10</v>
          </cell>
        </row>
        <row r="15">
          <cell r="B15" t="str">
            <v>2010-11</v>
          </cell>
        </row>
        <row r="16">
          <cell r="B16" t="str">
            <v>2011-12</v>
          </cell>
        </row>
        <row r="17">
          <cell r="B17" t="str">
            <v>2012-13</v>
          </cell>
        </row>
        <row r="18">
          <cell r="B18" t="str">
            <v>2013-14*</v>
          </cell>
        </row>
      </sheetData>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topLeftCell="A7" workbookViewId="0">
      <selection activeCell="A8" sqref="A8"/>
    </sheetView>
  </sheetViews>
  <sheetFormatPr defaultRowHeight="15" x14ac:dyDescent="0.25"/>
  <cols>
    <col min="1" max="1" width="102.42578125" customWidth="1"/>
  </cols>
  <sheetData>
    <row r="1" spans="1:1" x14ac:dyDescent="0.25">
      <c r="A1" t="s">
        <v>22</v>
      </c>
    </row>
    <row r="2" spans="1:1" x14ac:dyDescent="0.25">
      <c r="A2" t="s">
        <v>23</v>
      </c>
    </row>
    <row r="4" spans="1:1" x14ac:dyDescent="0.25">
      <c r="A4" t="s">
        <v>26</v>
      </c>
    </row>
    <row r="5" spans="1:1" ht="60" x14ac:dyDescent="0.25">
      <c r="A5" s="14" t="s">
        <v>25</v>
      </c>
    </row>
    <row r="7" spans="1:1" ht="60" x14ac:dyDescent="0.25">
      <c r="A7" s="13" t="s">
        <v>27</v>
      </c>
    </row>
    <row r="10" spans="1:1" x14ac:dyDescent="0.25">
      <c r="A10" t="s">
        <v>24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C1"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3"/>
  <sheetViews>
    <sheetView workbookViewId="0">
      <selection activeCell="B3" sqref="A3:B3"/>
    </sheetView>
  </sheetViews>
  <sheetFormatPr defaultRowHeight="15" x14ac:dyDescent="0.25"/>
  <cols>
    <col min="2" max="2" width="10.140625" customWidth="1"/>
  </cols>
  <sheetData>
    <row r="1" spans="1:2" x14ac:dyDescent="0.25">
      <c r="A1" s="15" t="s">
        <v>28</v>
      </c>
      <c r="B1" s="15" t="s">
        <v>29</v>
      </c>
    </row>
    <row r="2" spans="1:2" x14ac:dyDescent="0.25">
      <c r="A2" s="15"/>
      <c r="B2" s="15"/>
    </row>
    <row r="3" spans="1:2" x14ac:dyDescent="0.25">
      <c r="A3" s="3" t="s">
        <v>0</v>
      </c>
      <c r="B3" s="3" t="s">
        <v>20</v>
      </c>
    </row>
    <row r="4" spans="1:2" x14ac:dyDescent="0.25">
      <c r="A4" t="s">
        <v>1</v>
      </c>
      <c r="B4">
        <v>325</v>
      </c>
    </row>
    <row r="5" spans="1:2" x14ac:dyDescent="0.25">
      <c r="A5" t="s">
        <v>2</v>
      </c>
      <c r="B5">
        <v>16</v>
      </c>
    </row>
    <row r="6" spans="1:2" x14ac:dyDescent="0.25">
      <c r="A6" t="s">
        <v>3</v>
      </c>
      <c r="B6">
        <v>25</v>
      </c>
    </row>
    <row r="7" spans="1:2" x14ac:dyDescent="0.25">
      <c r="A7" t="s">
        <v>4</v>
      </c>
      <c r="B7">
        <v>31</v>
      </c>
    </row>
    <row r="8" spans="1:2" x14ac:dyDescent="0.25">
      <c r="A8" t="s">
        <v>5</v>
      </c>
      <c r="B8">
        <v>13</v>
      </c>
    </row>
    <row r="9" spans="1:2" x14ac:dyDescent="0.25">
      <c r="A9" t="s">
        <v>6</v>
      </c>
      <c r="B9">
        <v>30</v>
      </c>
    </row>
    <row r="10" spans="1:2" x14ac:dyDescent="0.25">
      <c r="A10" t="s">
        <v>7</v>
      </c>
      <c r="B10">
        <v>15</v>
      </c>
    </row>
    <row r="11" spans="1:2" x14ac:dyDescent="0.25">
      <c r="A11" t="s">
        <v>8</v>
      </c>
      <c r="B11">
        <v>20</v>
      </c>
    </row>
    <row r="12" spans="1:2" x14ac:dyDescent="0.25">
      <c r="A12" t="s">
        <v>9</v>
      </c>
      <c r="B12">
        <v>92</v>
      </c>
    </row>
    <row r="13" spans="1:2" x14ac:dyDescent="0.25">
      <c r="A13" t="s">
        <v>10</v>
      </c>
      <c r="B13">
        <v>2</v>
      </c>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workbookViewId="0">
      <selection activeCell="E3" sqref="E3"/>
    </sheetView>
  </sheetViews>
  <sheetFormatPr defaultRowHeight="15" x14ac:dyDescent="0.25"/>
  <cols>
    <col min="1" max="1" width="8.85546875" style="7"/>
    <col min="2" max="2" width="20.85546875" style="18" bestFit="1" customWidth="1"/>
  </cols>
  <sheetData>
    <row r="1" spans="1:6" x14ac:dyDescent="0.25">
      <c r="A1" s="15" t="s">
        <v>28</v>
      </c>
      <c r="B1" s="17" t="s">
        <v>59</v>
      </c>
    </row>
    <row r="3" spans="1:6" x14ac:dyDescent="0.25">
      <c r="A3" s="7" t="s">
        <v>19</v>
      </c>
      <c r="B3" s="18" t="s">
        <v>41</v>
      </c>
      <c r="C3" t="s">
        <v>40</v>
      </c>
    </row>
    <row r="4" spans="1:6" x14ac:dyDescent="0.25">
      <c r="A4" s="8" t="s">
        <v>33</v>
      </c>
      <c r="B4" s="18">
        <v>0.76800000000000002</v>
      </c>
      <c r="C4" s="19">
        <v>0.13800000000000001</v>
      </c>
    </row>
    <row r="5" spans="1:6" x14ac:dyDescent="0.25">
      <c r="A5" s="7" t="s">
        <v>34</v>
      </c>
      <c r="B5" s="18">
        <v>0.78600000000000003</v>
      </c>
      <c r="C5" s="19">
        <v>0.16600000000000001</v>
      </c>
    </row>
    <row r="6" spans="1:6" x14ac:dyDescent="0.25">
      <c r="A6" s="7" t="s">
        <v>35</v>
      </c>
      <c r="B6" s="18">
        <v>0.77200000000000002</v>
      </c>
      <c r="C6" s="19">
        <v>0.11899999999999999</v>
      </c>
    </row>
    <row r="7" spans="1:6" x14ac:dyDescent="0.25">
      <c r="A7" s="7" t="s">
        <v>12</v>
      </c>
      <c r="B7" s="18">
        <v>0.77500000000000002</v>
      </c>
      <c r="C7" s="19">
        <v>0.127</v>
      </c>
    </row>
    <row r="8" spans="1:6" x14ac:dyDescent="0.25">
      <c r="A8" s="7" t="s">
        <v>13</v>
      </c>
      <c r="B8" s="18">
        <v>0.751</v>
      </c>
      <c r="C8" s="19">
        <v>9.8000000000000004E-2</v>
      </c>
    </row>
    <row r="9" spans="1:6" x14ac:dyDescent="0.25">
      <c r="A9" s="7" t="s">
        <v>14</v>
      </c>
      <c r="B9" s="18">
        <v>0.73299999999999998</v>
      </c>
      <c r="C9" s="19">
        <v>0.106</v>
      </c>
    </row>
    <row r="10" spans="1:6" x14ac:dyDescent="0.25">
      <c r="A10" s="7" t="s">
        <v>15</v>
      </c>
      <c r="B10" s="18">
        <v>0.69899999999999995</v>
      </c>
      <c r="C10" s="19">
        <v>0.09</v>
      </c>
    </row>
    <row r="11" spans="1:6" x14ac:dyDescent="0.25">
      <c r="A11" s="7" t="s">
        <v>36</v>
      </c>
      <c r="B11" s="18">
        <v>0.65600000000000003</v>
      </c>
      <c r="C11" s="19">
        <v>4.4999999999999998E-2</v>
      </c>
    </row>
    <row r="12" spans="1:6" x14ac:dyDescent="0.25">
      <c r="A12" s="7" t="s">
        <v>37</v>
      </c>
      <c r="B12" s="18">
        <v>0.64500000000000002</v>
      </c>
      <c r="C12" s="19">
        <v>4.7E-2</v>
      </c>
    </row>
    <row r="13" spans="1:6" x14ac:dyDescent="0.25">
      <c r="A13" s="7" t="s">
        <v>51</v>
      </c>
      <c r="B13" s="18">
        <v>0.61599999999999999</v>
      </c>
      <c r="C13" s="19">
        <v>3.2000000000000001E-2</v>
      </c>
    </row>
    <row r="14" spans="1:6" x14ac:dyDescent="0.25">
      <c r="A14" s="7" t="s">
        <v>30</v>
      </c>
      <c r="B14" s="18" t="s">
        <v>30</v>
      </c>
    </row>
    <row r="15" spans="1:6" x14ac:dyDescent="0.25">
      <c r="A15" s="7" t="s">
        <v>31</v>
      </c>
      <c r="B15" s="18" t="s">
        <v>39</v>
      </c>
      <c r="F15" t="s">
        <v>42</v>
      </c>
    </row>
    <row r="16" spans="1:6" x14ac:dyDescent="0.25">
      <c r="A16" s="7" t="s">
        <v>56</v>
      </c>
      <c r="B16" s="18" t="s">
        <v>30</v>
      </c>
    </row>
  </sheetData>
  <pageMargins left="0.7" right="0.7" top="0.75" bottom="0.75" header="0.3" footer="0.3"/>
  <pageSetup paperSize="9" orientation="portrait"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workbookViewId="0">
      <selection sqref="A1:B1"/>
    </sheetView>
  </sheetViews>
  <sheetFormatPr defaultRowHeight="15" x14ac:dyDescent="0.25"/>
  <sheetData>
    <row r="1" spans="1:2" x14ac:dyDescent="0.25">
      <c r="A1" s="15" t="s">
        <v>28</v>
      </c>
      <c r="B1" s="15" t="s">
        <v>29</v>
      </c>
    </row>
    <row r="3" spans="1:2" x14ac:dyDescent="0.25">
      <c r="A3" t="s">
        <v>11</v>
      </c>
      <c r="B3" t="s">
        <v>20</v>
      </c>
    </row>
    <row r="4" spans="1:2" x14ac:dyDescent="0.25">
      <c r="A4">
        <v>2007</v>
      </c>
      <c r="B4">
        <v>2.9000000000000001E-2</v>
      </c>
    </row>
    <row r="5" spans="1:2" x14ac:dyDescent="0.25">
      <c r="A5">
        <f>A4+1</f>
        <v>2008</v>
      </c>
      <c r="B5">
        <v>1.77E-2</v>
      </c>
    </row>
    <row r="6" spans="1:2" x14ac:dyDescent="0.25">
      <c r="A6">
        <f t="shared" ref="A6:A9" si="0">A5+1</f>
        <v>2009</v>
      </c>
      <c r="B6">
        <v>2.7E-2</v>
      </c>
    </row>
    <row r="7" spans="1:2" x14ac:dyDescent="0.25">
      <c r="A7">
        <f t="shared" si="0"/>
        <v>2010</v>
      </c>
      <c r="B7">
        <v>2.5000000000000001E-2</v>
      </c>
    </row>
    <row r="8" spans="1:2" x14ac:dyDescent="0.25">
      <c r="A8">
        <f t="shared" si="0"/>
        <v>2011</v>
      </c>
      <c r="B8">
        <v>1.7500000000000002E-2</v>
      </c>
    </row>
    <row r="9" spans="1:2" x14ac:dyDescent="0.25">
      <c r="A9">
        <f t="shared" si="0"/>
        <v>2012</v>
      </c>
      <c r="B9">
        <v>4.3E-3</v>
      </c>
    </row>
    <row r="10" spans="1:2" x14ac:dyDescent="0.25">
      <c r="A10">
        <f>A9+1</f>
        <v>2013</v>
      </c>
      <c r="B10">
        <v>4.0000000000000001E-3</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1"/>
  <sheetViews>
    <sheetView workbookViewId="0">
      <selection sqref="A1:B1"/>
    </sheetView>
  </sheetViews>
  <sheetFormatPr defaultRowHeight="15" x14ac:dyDescent="0.25"/>
  <cols>
    <col min="1" max="1" width="8.85546875" style="12"/>
    <col min="2" max="3" width="8.85546875" style="11"/>
  </cols>
  <sheetData>
    <row r="1" spans="1:12" x14ac:dyDescent="0.25">
      <c r="A1" s="15" t="s">
        <v>28</v>
      </c>
      <c r="B1" s="15" t="s">
        <v>29</v>
      </c>
    </row>
    <row r="3" spans="1:12" x14ac:dyDescent="0.25">
      <c r="B3" s="11" t="s">
        <v>20</v>
      </c>
      <c r="C3" s="11" t="s">
        <v>21</v>
      </c>
    </row>
    <row r="4" spans="1:12" x14ac:dyDescent="0.25">
      <c r="A4" s="9">
        <v>2000</v>
      </c>
      <c r="B4" s="10">
        <v>1</v>
      </c>
      <c r="C4" s="10">
        <v>0.17418857796113132</v>
      </c>
      <c r="D4" s="2"/>
      <c r="E4" s="2"/>
      <c r="F4" s="2"/>
      <c r="G4" s="2"/>
      <c r="K4" s="2"/>
      <c r="L4" s="2"/>
    </row>
    <row r="5" spans="1:12" x14ac:dyDescent="0.25">
      <c r="A5" s="9">
        <f>A4+1</f>
        <v>2001</v>
      </c>
      <c r="B5" s="10">
        <v>-0.51995304551947275</v>
      </c>
      <c r="C5" s="10">
        <v>0.76572648241620123</v>
      </c>
      <c r="D5" s="2"/>
      <c r="E5" s="2"/>
      <c r="F5" s="2"/>
      <c r="G5" s="2"/>
      <c r="K5" s="2"/>
      <c r="L5" s="2"/>
    </row>
    <row r="6" spans="1:12" x14ac:dyDescent="0.25">
      <c r="A6" s="9">
        <f t="shared" ref="A6:A16" si="0">A5+1</f>
        <v>2002</v>
      </c>
      <c r="B6" s="10">
        <v>0.53794924737571648</v>
      </c>
      <c r="C6" s="10">
        <v>0.58302211694954731</v>
      </c>
      <c r="D6" s="2"/>
      <c r="E6" s="2"/>
      <c r="F6" s="2"/>
      <c r="G6" s="2"/>
      <c r="K6" s="2"/>
      <c r="L6" s="2"/>
    </row>
    <row r="7" spans="1:12" x14ac:dyDescent="0.25">
      <c r="A7" s="9">
        <f t="shared" si="0"/>
        <v>2003</v>
      </c>
      <c r="B7" s="10">
        <v>1.9466002120990624</v>
      </c>
      <c r="C7" s="10">
        <v>1.8342150537634412</v>
      </c>
      <c r="D7" s="2"/>
      <c r="E7" s="2"/>
      <c r="F7" s="2"/>
      <c r="G7" s="2"/>
      <c r="K7" s="2"/>
      <c r="L7" s="2"/>
    </row>
    <row r="8" spans="1:12" x14ac:dyDescent="0.25">
      <c r="A8" s="9">
        <f t="shared" si="0"/>
        <v>2004</v>
      </c>
      <c r="B8" s="10">
        <v>1.4278276479274361</v>
      </c>
      <c r="C8" s="10">
        <v>1.5565608482978226</v>
      </c>
      <c r="D8" s="2"/>
      <c r="E8" s="2"/>
      <c r="F8" s="2"/>
      <c r="G8" s="2"/>
      <c r="K8" s="2"/>
      <c r="L8" s="2"/>
    </row>
    <row r="9" spans="1:12" x14ac:dyDescent="0.25">
      <c r="A9" s="9">
        <f t="shared" si="0"/>
        <v>2005</v>
      </c>
      <c r="B9" s="10">
        <v>1.7469367412852226</v>
      </c>
      <c r="C9" s="10">
        <v>0.94527915321546185</v>
      </c>
      <c r="D9" s="2"/>
      <c r="E9" s="2"/>
      <c r="F9" s="2"/>
      <c r="G9" s="2"/>
      <c r="K9" s="2"/>
      <c r="L9" s="2"/>
    </row>
    <row r="10" spans="1:12" x14ac:dyDescent="0.25">
      <c r="A10" s="9">
        <f t="shared" si="0"/>
        <v>2006</v>
      </c>
      <c r="B10" s="10">
        <v>0.25066328803821902</v>
      </c>
      <c r="C10" s="10">
        <v>0.60101972315459518</v>
      </c>
      <c r="D10" s="2"/>
      <c r="E10" s="2"/>
      <c r="F10" s="2"/>
      <c r="G10" s="2"/>
      <c r="K10" s="2"/>
      <c r="L10" s="2"/>
    </row>
    <row r="11" spans="1:12" x14ac:dyDescent="0.25">
      <c r="A11" s="9">
        <f t="shared" si="0"/>
        <v>2007</v>
      </c>
      <c r="B11" s="10">
        <v>0.55427967204478656</v>
      </c>
      <c r="C11" s="10">
        <v>0.45496955809504175</v>
      </c>
      <c r="D11" s="2"/>
      <c r="E11" s="2"/>
      <c r="F11" s="2"/>
      <c r="G11" s="2"/>
      <c r="K11" s="2"/>
      <c r="L11" s="2"/>
    </row>
    <row r="12" spans="1:12" x14ac:dyDescent="0.25">
      <c r="A12" s="9">
        <f t="shared" si="0"/>
        <v>2008</v>
      </c>
      <c r="B12" s="10">
        <v>0.92920713953488532</v>
      </c>
      <c r="C12" s="10">
        <v>0.42414561664190276</v>
      </c>
      <c r="D12" s="2"/>
      <c r="E12" s="2"/>
      <c r="F12" s="2"/>
      <c r="G12" s="2"/>
      <c r="K12" s="2"/>
      <c r="L12" s="2"/>
    </row>
    <row r="13" spans="1:12" x14ac:dyDescent="0.25">
      <c r="A13" s="9">
        <f t="shared" si="0"/>
        <v>2009</v>
      </c>
      <c r="B13" s="10">
        <v>0.5689384231699236</v>
      </c>
      <c r="C13" s="10">
        <v>0.66226648570428959</v>
      </c>
      <c r="D13" s="2"/>
      <c r="E13" s="2"/>
      <c r="F13" s="2"/>
      <c r="G13" s="2"/>
      <c r="K13" s="2"/>
      <c r="L13" s="2"/>
    </row>
    <row r="14" spans="1:12" x14ac:dyDescent="0.25">
      <c r="A14" s="9">
        <f t="shared" si="0"/>
        <v>2010</v>
      </c>
      <c r="B14" s="10">
        <v>0.71747710262783193</v>
      </c>
      <c r="C14" s="10">
        <v>0.85993613813484127</v>
      </c>
      <c r="D14" s="2"/>
      <c r="E14" s="2"/>
      <c r="F14" s="2"/>
      <c r="G14" s="2"/>
      <c r="K14" s="2"/>
      <c r="L14" s="2"/>
    </row>
    <row r="15" spans="1:12" x14ac:dyDescent="0.25">
      <c r="A15" s="9">
        <f t="shared" si="0"/>
        <v>2011</v>
      </c>
      <c r="B15" s="10">
        <v>1.014335681560667</v>
      </c>
      <c r="C15" s="10">
        <v>0.92918157496051168</v>
      </c>
      <c r="D15" s="2"/>
      <c r="E15" s="2"/>
      <c r="F15" s="2"/>
      <c r="G15" s="2"/>
      <c r="K15" s="2"/>
      <c r="L15" s="2"/>
    </row>
    <row r="16" spans="1:12" x14ac:dyDescent="0.25">
      <c r="A16" s="9">
        <f t="shared" si="0"/>
        <v>2012</v>
      </c>
      <c r="B16" s="10">
        <v>0.14274927695867518</v>
      </c>
      <c r="C16" s="10">
        <v>0.47630405053399233</v>
      </c>
      <c r="D16" s="2"/>
      <c r="E16" s="2"/>
      <c r="F16" s="2"/>
      <c r="G16" s="2"/>
      <c r="K16" s="2"/>
      <c r="L16" s="2"/>
    </row>
    <row r="17" spans="1:12" x14ac:dyDescent="0.25">
      <c r="A17" s="9"/>
      <c r="B17" s="10">
        <v>0.33766233766233794</v>
      </c>
      <c r="C17" s="10"/>
      <c r="D17" s="2"/>
      <c r="E17" s="2"/>
      <c r="F17" s="2"/>
      <c r="G17" s="2"/>
      <c r="K17" s="2"/>
      <c r="L17" s="2"/>
    </row>
    <row r="18" spans="1:12" x14ac:dyDescent="0.25">
      <c r="A18" s="9"/>
      <c r="B18" s="10"/>
      <c r="C18" s="10"/>
      <c r="D18" s="2"/>
      <c r="E18" s="2"/>
      <c r="F18" s="2"/>
      <c r="G18" s="2"/>
      <c r="K18" s="2"/>
      <c r="L18" s="2"/>
    </row>
    <row r="19" spans="1:12" x14ac:dyDescent="0.25">
      <c r="A19" s="9"/>
      <c r="B19" s="10"/>
      <c r="C19" s="10"/>
      <c r="D19" s="2"/>
      <c r="E19" s="2"/>
      <c r="F19" s="2"/>
      <c r="G19" s="2"/>
      <c r="K19" s="2"/>
      <c r="L19" s="2"/>
    </row>
    <row r="20" spans="1:12" x14ac:dyDescent="0.25">
      <c r="A20" s="9"/>
      <c r="B20" s="10"/>
      <c r="C20" s="10"/>
      <c r="D20" s="2"/>
      <c r="E20" s="2"/>
      <c r="F20" s="2"/>
      <c r="G20" s="2"/>
      <c r="K20" s="2"/>
      <c r="L20" s="2"/>
    </row>
    <row r="21" spans="1:12" x14ac:dyDescent="0.25">
      <c r="A21" s="9"/>
      <c r="B21" s="10"/>
      <c r="C21" s="10"/>
      <c r="D21" s="2"/>
      <c r="E21" s="2"/>
      <c r="F21" s="2"/>
      <c r="G21" s="2"/>
      <c r="K21" s="2"/>
      <c r="L21" s="2"/>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3"/>
  <sheetViews>
    <sheetView workbookViewId="0">
      <selection activeCell="D18" sqref="D18"/>
    </sheetView>
  </sheetViews>
  <sheetFormatPr defaultColWidth="8.85546875" defaultRowHeight="15" x14ac:dyDescent="0.25"/>
  <cols>
    <col min="1" max="16384" width="8.85546875" style="3"/>
  </cols>
  <sheetData>
    <row r="1" spans="1:5" x14ac:dyDescent="0.25">
      <c r="A1" s="15" t="s">
        <v>28</v>
      </c>
      <c r="B1" s="15" t="s">
        <v>29</v>
      </c>
    </row>
    <row r="3" spans="1:5" x14ac:dyDescent="0.25">
      <c r="A3" s="4" t="s">
        <v>16</v>
      </c>
      <c r="B3" s="4" t="s">
        <v>17</v>
      </c>
      <c r="C3" s="16" t="s">
        <v>18</v>
      </c>
      <c r="D3" s="16"/>
      <c r="E3" s="16"/>
    </row>
    <row r="4" spans="1:5" x14ac:dyDescent="0.25">
      <c r="A4" s="5">
        <v>1970</v>
      </c>
      <c r="B4" s="5">
        <v>260</v>
      </c>
      <c r="C4" s="5">
        <v>612.70000000000005</v>
      </c>
      <c r="D4" s="1"/>
      <c r="E4" s="1"/>
    </row>
    <row r="5" spans="1:5" x14ac:dyDescent="0.25">
      <c r="A5" s="5">
        <v>1975</v>
      </c>
      <c r="B5" s="5">
        <v>155</v>
      </c>
      <c r="C5" s="5">
        <v>654.6</v>
      </c>
      <c r="D5" s="1"/>
      <c r="E5" s="1"/>
    </row>
    <row r="6" spans="1:5" x14ac:dyDescent="0.25">
      <c r="A6" s="5">
        <v>1980</v>
      </c>
      <c r="B6" s="5">
        <v>133</v>
      </c>
      <c r="C6" s="5">
        <v>829.7</v>
      </c>
      <c r="D6" s="1"/>
      <c r="E6" s="1"/>
    </row>
    <row r="7" spans="1:5" x14ac:dyDescent="0.25">
      <c r="A7" s="5">
        <v>1985</v>
      </c>
      <c r="B7" s="5">
        <v>68</v>
      </c>
      <c r="C7" s="5">
        <v>883.6</v>
      </c>
      <c r="D7" s="1"/>
      <c r="E7" s="1"/>
    </row>
    <row r="8" spans="1:5" x14ac:dyDescent="0.25">
      <c r="A8" s="5">
        <v>1990</v>
      </c>
      <c r="B8" s="5">
        <v>66</v>
      </c>
      <c r="C8" s="5">
        <v>1029.0999999999999</v>
      </c>
      <c r="D8" s="1"/>
      <c r="E8" s="1"/>
    </row>
    <row r="9" spans="1:5" x14ac:dyDescent="0.25">
      <c r="A9" s="5">
        <v>1995</v>
      </c>
      <c r="B9" s="5">
        <v>47</v>
      </c>
      <c r="C9" s="5">
        <v>1033</v>
      </c>
      <c r="D9" s="1"/>
      <c r="E9" s="1"/>
    </row>
    <row r="10" spans="1:5" x14ac:dyDescent="0.25">
      <c r="A10" s="5">
        <v>2000</v>
      </c>
      <c r="B10" s="5">
        <v>38</v>
      </c>
      <c r="C10" s="5">
        <v>1073.5999999999999</v>
      </c>
      <c r="D10" s="1"/>
      <c r="E10" s="1"/>
    </row>
    <row r="11" spans="1:5" x14ac:dyDescent="0.25">
      <c r="A11" s="5">
        <v>2001</v>
      </c>
      <c r="B11" s="5">
        <v>42</v>
      </c>
      <c r="C11" s="5">
        <v>1127.7</v>
      </c>
      <c r="D11" s="1"/>
      <c r="E11" s="1"/>
    </row>
    <row r="12" spans="1:5" x14ac:dyDescent="0.25">
      <c r="A12" s="5">
        <v>2002</v>
      </c>
      <c r="B12" s="5">
        <v>27</v>
      </c>
      <c r="C12" s="5">
        <v>1094.3</v>
      </c>
      <c r="D12" s="1"/>
      <c r="E12" s="1"/>
    </row>
    <row r="13" spans="1:5" x14ac:dyDescent="0.25">
      <c r="A13" s="5">
        <v>2003</v>
      </c>
      <c r="B13" s="5">
        <v>30</v>
      </c>
      <c r="C13" s="5">
        <v>1071.8</v>
      </c>
      <c r="D13" s="1"/>
      <c r="E13" s="1"/>
    </row>
    <row r="14" spans="1:5" x14ac:dyDescent="0.25">
      <c r="A14" s="5">
        <v>2004</v>
      </c>
      <c r="B14" s="5">
        <v>28</v>
      </c>
      <c r="C14" s="5">
        <v>1112.0999999999999</v>
      </c>
      <c r="D14" s="1"/>
      <c r="E14" s="1"/>
    </row>
    <row r="15" spans="1:5" x14ac:dyDescent="0.25">
      <c r="A15" s="5">
        <v>2005</v>
      </c>
      <c r="B15" s="5">
        <v>23</v>
      </c>
      <c r="C15" s="5">
        <v>1131.5</v>
      </c>
      <c r="D15" s="1"/>
      <c r="E15" s="1"/>
    </row>
    <row r="16" spans="1:5" x14ac:dyDescent="0.25">
      <c r="A16" s="5">
        <v>2006</v>
      </c>
      <c r="B16" s="5">
        <v>47</v>
      </c>
      <c r="C16" s="5">
        <v>1162.7</v>
      </c>
      <c r="D16" s="1"/>
      <c r="E16" s="1"/>
    </row>
    <row r="17" spans="1:5" x14ac:dyDescent="0.25">
      <c r="A17" s="5">
        <v>2007</v>
      </c>
      <c r="B17" s="5">
        <v>34</v>
      </c>
      <c r="C17" s="5">
        <v>1146.5999999999999</v>
      </c>
      <c r="D17" s="1"/>
      <c r="E17" s="1"/>
    </row>
    <row r="18" spans="1:5" x14ac:dyDescent="0.25">
      <c r="A18" s="5">
        <v>2008</v>
      </c>
      <c r="B18" s="5">
        <v>30</v>
      </c>
      <c r="C18" s="5">
        <v>1171.8</v>
      </c>
      <c r="D18" s="1"/>
      <c r="E18" s="1"/>
    </row>
    <row r="19" spans="1:5" x14ac:dyDescent="0.25">
      <c r="A19" s="5">
        <v>2009</v>
      </c>
      <c r="B19" s="5">
        <v>18</v>
      </c>
      <c r="C19" s="5">
        <v>1074.9000000000001</v>
      </c>
      <c r="D19" s="1"/>
      <c r="E19" s="1"/>
    </row>
    <row r="20" spans="1:5" x14ac:dyDescent="0.25">
      <c r="A20" s="5">
        <v>2010</v>
      </c>
      <c r="B20" s="5">
        <v>48</v>
      </c>
      <c r="C20" s="5">
        <v>1084.4000000000001</v>
      </c>
      <c r="D20" s="1"/>
      <c r="E20" s="1"/>
    </row>
    <row r="21" spans="1:5" x14ac:dyDescent="0.25">
      <c r="A21" s="5">
        <v>2011</v>
      </c>
      <c r="B21" s="5">
        <v>21</v>
      </c>
      <c r="C21" s="5">
        <v>1095.5999999999999</v>
      </c>
      <c r="D21" s="1"/>
      <c r="E21" s="1"/>
    </row>
    <row r="22" spans="1:5" x14ac:dyDescent="0.25">
      <c r="A22" s="5">
        <v>2012</v>
      </c>
      <c r="B22" s="5">
        <v>19</v>
      </c>
      <c r="C22" s="5">
        <v>1091</v>
      </c>
      <c r="D22" s="1"/>
      <c r="E22" s="1"/>
    </row>
    <row r="23" spans="1:5" x14ac:dyDescent="0.25">
      <c r="A23" s="6"/>
    </row>
  </sheetData>
  <mergeCells count="1">
    <mergeCell ref="C3:E3"/>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7"/>
  <sheetViews>
    <sheetView workbookViewId="0">
      <selection activeCell="E6" sqref="E6"/>
    </sheetView>
  </sheetViews>
  <sheetFormatPr defaultRowHeight="15" x14ac:dyDescent="0.25"/>
  <sheetData>
    <row r="1" spans="1:13" x14ac:dyDescent="0.25">
      <c r="A1" s="15" t="s">
        <v>28</v>
      </c>
    </row>
    <row r="2" spans="1:13" x14ac:dyDescent="0.25">
      <c r="A2" s="15" t="s">
        <v>58</v>
      </c>
      <c r="L2" t="s">
        <v>57</v>
      </c>
    </row>
    <row r="3" spans="1:13" x14ac:dyDescent="0.25">
      <c r="A3" t="s">
        <v>11</v>
      </c>
      <c r="B3" t="s">
        <v>43</v>
      </c>
      <c r="L3" t="s">
        <v>19</v>
      </c>
      <c r="M3" t="s">
        <v>44</v>
      </c>
    </row>
    <row r="4" spans="1:13" x14ac:dyDescent="0.25">
      <c r="A4">
        <v>2011</v>
      </c>
      <c r="B4">
        <v>68</v>
      </c>
      <c r="L4" t="s">
        <v>12</v>
      </c>
      <c r="M4" s="20">
        <v>6.6000000000000003E-2</v>
      </c>
    </row>
    <row r="5" spans="1:13" x14ac:dyDescent="0.25">
      <c r="A5">
        <v>2012</v>
      </c>
      <c r="B5">
        <v>102</v>
      </c>
      <c r="L5" t="s">
        <v>13</v>
      </c>
      <c r="M5" s="20">
        <v>5.5599999999999997E-2</v>
      </c>
    </row>
    <row r="6" spans="1:13" x14ac:dyDescent="0.25">
      <c r="A6">
        <v>2013</v>
      </c>
      <c r="B6">
        <v>145</v>
      </c>
      <c r="L6" t="s">
        <v>14</v>
      </c>
      <c r="M6" s="20">
        <v>8.1100000000000005E-2</v>
      </c>
    </row>
    <row r="7" spans="1:13" x14ac:dyDescent="0.25">
      <c r="A7">
        <v>2014</v>
      </c>
      <c r="B7">
        <v>180</v>
      </c>
      <c r="L7" t="s">
        <v>15</v>
      </c>
      <c r="M7" s="20">
        <v>4.0099999999999997E-2</v>
      </c>
    </row>
    <row r="8" spans="1:13" x14ac:dyDescent="0.25">
      <c r="A8">
        <v>2015</v>
      </c>
      <c r="B8">
        <v>184</v>
      </c>
      <c r="L8" t="s">
        <v>36</v>
      </c>
      <c r="M8" s="20">
        <v>6.0400000000000002E-2</v>
      </c>
    </row>
    <row r="9" spans="1:13" x14ac:dyDescent="0.25">
      <c r="A9">
        <v>2016</v>
      </c>
      <c r="B9">
        <v>159</v>
      </c>
      <c r="L9" t="s">
        <v>37</v>
      </c>
      <c r="M9" s="20">
        <v>8.43E-2</v>
      </c>
    </row>
    <row r="10" spans="1:13" x14ac:dyDescent="0.25">
      <c r="A10">
        <v>2017</v>
      </c>
      <c r="B10">
        <v>128</v>
      </c>
      <c r="C10" t="s">
        <v>30</v>
      </c>
      <c r="L10" t="s">
        <v>38</v>
      </c>
      <c r="M10" s="20">
        <v>5.6399999999999999E-2</v>
      </c>
    </row>
    <row r="11" spans="1:13" x14ac:dyDescent="0.25">
      <c r="A11">
        <v>2018</v>
      </c>
      <c r="B11">
        <v>94</v>
      </c>
    </row>
    <row r="12" spans="1:13" x14ac:dyDescent="0.25">
      <c r="A12">
        <v>2019</v>
      </c>
      <c r="B12">
        <v>60</v>
      </c>
      <c r="L12" t="s">
        <v>45</v>
      </c>
      <c r="M12" s="20">
        <v>6.3399999999999998E-2</v>
      </c>
    </row>
    <row r="13" spans="1:13" x14ac:dyDescent="0.25">
      <c r="A13">
        <v>2020</v>
      </c>
      <c r="B13">
        <v>26</v>
      </c>
    </row>
    <row r="14" spans="1:13" x14ac:dyDescent="0.25">
      <c r="A14">
        <v>2021</v>
      </c>
      <c r="B14">
        <v>0</v>
      </c>
    </row>
    <row r="15" spans="1:13" x14ac:dyDescent="0.25">
      <c r="A15" t="s">
        <v>54</v>
      </c>
      <c r="L15" t="s">
        <v>46</v>
      </c>
    </row>
    <row r="16" spans="1:13" x14ac:dyDescent="0.25">
      <c r="A16" t="s">
        <v>32</v>
      </c>
      <c r="L16" t="s">
        <v>47</v>
      </c>
    </row>
    <row r="17" spans="1:9" x14ac:dyDescent="0.25">
      <c r="A17" t="s">
        <v>48</v>
      </c>
      <c r="I17" t="s">
        <v>55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
  <sheetViews>
    <sheetView tabSelected="1" workbookViewId="0">
      <selection activeCell="A5" sqref="A5"/>
    </sheetView>
  </sheetViews>
  <sheetFormatPr defaultRowHeight="15" x14ac:dyDescent="0.25"/>
  <sheetData>
    <row r="1" spans="1:3" x14ac:dyDescent="0.25">
      <c r="A1" s="15" t="s">
        <v>28</v>
      </c>
      <c r="B1" s="15" t="s">
        <v>53</v>
      </c>
    </row>
    <row r="2" spans="1:3" x14ac:dyDescent="0.25">
      <c r="A2" s="15"/>
      <c r="B2" s="15"/>
    </row>
    <row r="3" spans="1:3" x14ac:dyDescent="0.25">
      <c r="B3" t="s">
        <v>49</v>
      </c>
      <c r="C3" t="s">
        <v>50</v>
      </c>
    </row>
    <row r="4" spans="1:3" x14ac:dyDescent="0.25">
      <c r="A4">
        <v>2006</v>
      </c>
      <c r="B4">
        <v>35</v>
      </c>
      <c r="C4">
        <v>5</v>
      </c>
    </row>
    <row r="5" spans="1:3" x14ac:dyDescent="0.25">
      <c r="A5">
        <v>2007</v>
      </c>
      <c r="B5">
        <v>45</v>
      </c>
      <c r="C5">
        <v>7</v>
      </c>
    </row>
    <row r="6" spans="1:3" x14ac:dyDescent="0.25">
      <c r="A6">
        <v>2008</v>
      </c>
      <c r="B6">
        <v>47</v>
      </c>
      <c r="C6">
        <v>6</v>
      </c>
    </row>
    <row r="7" spans="1:3" x14ac:dyDescent="0.25">
      <c r="A7">
        <v>2009</v>
      </c>
      <c r="B7">
        <v>48</v>
      </c>
      <c r="C7">
        <v>10</v>
      </c>
    </row>
    <row r="8" spans="1:3" x14ac:dyDescent="0.25">
      <c r="A8">
        <v>2010</v>
      </c>
      <c r="B8">
        <v>65</v>
      </c>
      <c r="C8">
        <v>12</v>
      </c>
    </row>
    <row r="9" spans="1:3" x14ac:dyDescent="0.25">
      <c r="A9">
        <v>2011</v>
      </c>
      <c r="B9">
        <v>73</v>
      </c>
      <c r="C9">
        <v>13</v>
      </c>
    </row>
    <row r="10" spans="1:3" x14ac:dyDescent="0.25">
      <c r="A10">
        <v>2012</v>
      </c>
      <c r="B10">
        <v>75</v>
      </c>
      <c r="C10">
        <v>18</v>
      </c>
    </row>
    <row r="11" spans="1:3" x14ac:dyDescent="0.25">
      <c r="A11">
        <v>2013</v>
      </c>
      <c r="B11">
        <v>65</v>
      </c>
      <c r="C11">
        <v>22</v>
      </c>
    </row>
    <row r="12" spans="1:3" x14ac:dyDescent="0.25">
      <c r="A12">
        <v>2014</v>
      </c>
      <c r="B12">
        <v>57</v>
      </c>
      <c r="C12">
        <v>20</v>
      </c>
    </row>
    <row r="13" spans="1:3" x14ac:dyDescent="0.25">
      <c r="A13">
        <v>2015</v>
      </c>
      <c r="B13">
        <v>63</v>
      </c>
      <c r="C13">
        <v>27</v>
      </c>
    </row>
    <row r="14" spans="1:3" x14ac:dyDescent="0.25">
      <c r="A14">
        <v>2016</v>
      </c>
      <c r="B14">
        <v>64</v>
      </c>
      <c r="C14">
        <v>39</v>
      </c>
    </row>
    <row r="16" spans="1:3" x14ac:dyDescent="0.25">
      <c r="A16" t="s">
        <v>31</v>
      </c>
    </row>
    <row r="17" spans="1:9" x14ac:dyDescent="0.25">
      <c r="A17" t="s">
        <v>48</v>
      </c>
      <c r="I17"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Instructions</vt:lpstr>
      <vt:lpstr>Sheet1</vt:lpstr>
      <vt:lpstr>Pie</vt:lpstr>
      <vt:lpstr>Figure 3</vt:lpstr>
      <vt:lpstr>LabeledLine</vt:lpstr>
      <vt:lpstr>TwoLabeledLines</vt:lpstr>
      <vt:lpstr>DoubleAxisLine</vt:lpstr>
      <vt:lpstr> Figure 2 and 1</vt:lpstr>
      <vt:lpstr>Figure 4</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hollyk</dc:creator>
  <cp:lastModifiedBy>jbowd_000</cp:lastModifiedBy>
  <dcterms:created xsi:type="dcterms:W3CDTF">2014-05-15T19:38:45Z</dcterms:created>
  <dcterms:modified xsi:type="dcterms:W3CDTF">2016-07-12T06:49:25Z</dcterms:modified>
</cp:coreProperties>
</file>